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3" i="1"/>
  <c r="H5" i="1" l="1"/>
  <c r="H9" i="1"/>
  <c r="H10" i="1"/>
  <c r="H11" i="1"/>
  <c r="H19" i="1"/>
  <c r="H24" i="1"/>
  <c r="H26" i="1"/>
  <c r="H27" i="1"/>
  <c r="H32" i="1"/>
  <c r="H33" i="1"/>
  <c r="H34" i="1"/>
  <c r="H35" i="1"/>
  <c r="H42" i="1"/>
  <c r="H43" i="1"/>
  <c r="H49" i="1"/>
  <c r="H50" i="1"/>
  <c r="H51" i="1"/>
  <c r="H53" i="1"/>
  <c r="H56" i="1"/>
  <c r="H61" i="1"/>
  <c r="H62" i="1"/>
  <c r="H66" i="1"/>
  <c r="H67" i="1"/>
  <c r="H73" i="1"/>
  <c r="H74" i="1"/>
  <c r="H75" i="1"/>
  <c r="H77" i="1"/>
  <c r="H3" i="1"/>
  <c r="H14" i="1"/>
  <c r="H18" i="1"/>
  <c r="H39" i="1"/>
  <c r="H41" i="1"/>
  <c r="H57" i="1"/>
  <c r="H58" i="1"/>
  <c r="H59" i="1"/>
  <c r="H63" i="1"/>
  <c r="H69" i="1"/>
  <c r="H7" i="1"/>
  <c r="H13" i="1"/>
  <c r="H15" i="1"/>
  <c r="H21" i="1"/>
  <c r="H23" i="1"/>
  <c r="H31" i="1"/>
  <c r="H38" i="1"/>
  <c r="H47" i="1"/>
  <c r="H55" i="1"/>
  <c r="H64" i="1"/>
  <c r="H17" i="1"/>
  <c r="H29" i="1"/>
  <c r="H30" i="1"/>
  <c r="H54" i="1"/>
  <c r="H4" i="1"/>
  <c r="H12" i="1"/>
  <c r="H20" i="1"/>
  <c r="H28" i="1"/>
  <c r="H37" i="1"/>
  <c r="H44" i="1"/>
  <c r="H45" i="1"/>
  <c r="H60" i="1"/>
  <c r="H76" i="1"/>
  <c r="H46" i="1"/>
  <c r="H25" i="1"/>
  <c r="H65" i="1"/>
  <c r="H6" i="1"/>
  <c r="H8" i="1"/>
  <c r="H16" i="1"/>
  <c r="H22" i="1"/>
  <c r="H36" i="1"/>
  <c r="H40" i="1"/>
  <c r="H48" i="1"/>
  <c r="H52" i="1"/>
  <c r="H68" i="1"/>
  <c r="H70" i="1"/>
  <c r="H71" i="1"/>
  <c r="H72" i="1"/>
  <c r="F75" i="1" l="1"/>
  <c r="B75" i="1"/>
  <c r="C75" i="1"/>
  <c r="D75" i="1"/>
  <c r="E75" i="1"/>
  <c r="B76" i="1"/>
  <c r="C76" i="1"/>
  <c r="D76" i="1"/>
  <c r="E76" i="1"/>
  <c r="B77" i="1"/>
  <c r="C77" i="1"/>
  <c r="D77" i="1"/>
  <c r="E77" i="1"/>
  <c r="B23" i="1"/>
  <c r="C23" i="1"/>
  <c r="D23" i="1"/>
  <c r="E23" i="1"/>
  <c r="B24" i="1"/>
  <c r="C24" i="1"/>
  <c r="F24" i="1" s="1"/>
  <c r="D24" i="1"/>
  <c r="E24" i="1"/>
  <c r="B25" i="1"/>
  <c r="C25" i="1"/>
  <c r="D25" i="1"/>
  <c r="E25" i="1"/>
  <c r="B26" i="1"/>
  <c r="C26" i="1"/>
  <c r="F26" i="1" s="1"/>
  <c r="D26" i="1"/>
  <c r="E26" i="1"/>
  <c r="B27" i="1"/>
  <c r="C27" i="1"/>
  <c r="D27" i="1"/>
  <c r="E27" i="1"/>
  <c r="B28" i="1"/>
  <c r="F28" i="1" s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F32" i="1" s="1"/>
  <c r="D32" i="1"/>
  <c r="E32" i="1"/>
  <c r="B33" i="1"/>
  <c r="C33" i="1"/>
  <c r="D33" i="1"/>
  <c r="E33" i="1"/>
  <c r="B34" i="1"/>
  <c r="C34" i="1"/>
  <c r="F34" i="1" s="1"/>
  <c r="D34" i="1"/>
  <c r="E34" i="1"/>
  <c r="B35" i="1"/>
  <c r="C35" i="1"/>
  <c r="D35" i="1"/>
  <c r="E35" i="1"/>
  <c r="B36" i="1"/>
  <c r="C36" i="1"/>
  <c r="F36" i="1" s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F40" i="1" s="1"/>
  <c r="D40" i="1"/>
  <c r="E40" i="1"/>
  <c r="B41" i="1"/>
  <c r="C41" i="1"/>
  <c r="D41" i="1"/>
  <c r="E41" i="1"/>
  <c r="B42" i="1"/>
  <c r="C42" i="1"/>
  <c r="F42" i="1" s="1"/>
  <c r="D42" i="1"/>
  <c r="E42" i="1"/>
  <c r="B43" i="1"/>
  <c r="C43" i="1"/>
  <c r="D43" i="1"/>
  <c r="E43" i="1"/>
  <c r="B44" i="1"/>
  <c r="F44" i="1" s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F48" i="1" s="1"/>
  <c r="D48" i="1"/>
  <c r="E48" i="1"/>
  <c r="B49" i="1"/>
  <c r="C49" i="1"/>
  <c r="D49" i="1"/>
  <c r="E49" i="1"/>
  <c r="B50" i="1"/>
  <c r="C50" i="1"/>
  <c r="F50" i="1" s="1"/>
  <c r="D50" i="1"/>
  <c r="E50" i="1"/>
  <c r="B51" i="1"/>
  <c r="C51" i="1"/>
  <c r="D51" i="1"/>
  <c r="E51" i="1"/>
  <c r="B52" i="1"/>
  <c r="F52" i="1" s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F56" i="1" s="1"/>
  <c r="D56" i="1"/>
  <c r="E56" i="1"/>
  <c r="B57" i="1"/>
  <c r="C57" i="1"/>
  <c r="D57" i="1"/>
  <c r="E57" i="1"/>
  <c r="B58" i="1"/>
  <c r="C58" i="1"/>
  <c r="F58" i="1" s="1"/>
  <c r="D58" i="1"/>
  <c r="E58" i="1"/>
  <c r="B59" i="1"/>
  <c r="C59" i="1"/>
  <c r="D59" i="1"/>
  <c r="E59" i="1"/>
  <c r="B60" i="1"/>
  <c r="F60" i="1" s="1"/>
  <c r="C60" i="1"/>
  <c r="D60" i="1"/>
  <c r="E60" i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F64" i="1" s="1"/>
  <c r="D64" i="1"/>
  <c r="E64" i="1"/>
  <c r="B65" i="1"/>
  <c r="C65" i="1"/>
  <c r="D65" i="1"/>
  <c r="E65" i="1"/>
  <c r="B66" i="1"/>
  <c r="C66" i="1"/>
  <c r="F66" i="1" s="1"/>
  <c r="D66" i="1"/>
  <c r="E66" i="1"/>
  <c r="B67" i="1"/>
  <c r="C67" i="1"/>
  <c r="D67" i="1"/>
  <c r="E67" i="1"/>
  <c r="B68" i="1"/>
  <c r="C68" i="1"/>
  <c r="F68" i="1" s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F72" i="1" s="1"/>
  <c r="D72" i="1"/>
  <c r="E72" i="1"/>
  <c r="B73" i="1"/>
  <c r="C73" i="1"/>
  <c r="D73" i="1"/>
  <c r="E73" i="1"/>
  <c r="B74" i="1"/>
  <c r="C74" i="1"/>
  <c r="F74" i="1" s="1"/>
  <c r="D74" i="1"/>
  <c r="E74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F12" i="1" s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B4" i="1"/>
  <c r="B5" i="1"/>
  <c r="F5" i="1" s="1"/>
  <c r="B6" i="1"/>
  <c r="B7" i="1"/>
  <c r="B8" i="1"/>
  <c r="B9" i="1"/>
  <c r="B10" i="1"/>
  <c r="B11" i="1"/>
  <c r="B12" i="1"/>
  <c r="B13" i="1"/>
  <c r="F13" i="1" s="1"/>
  <c r="B14" i="1"/>
  <c r="B15" i="1"/>
  <c r="B16" i="1"/>
  <c r="B17" i="1"/>
  <c r="B18" i="1"/>
  <c r="B19" i="1"/>
  <c r="B20" i="1"/>
  <c r="F20" i="1" s="1"/>
  <c r="B21" i="1"/>
  <c r="F21" i="1" s="1"/>
  <c r="B22" i="1"/>
  <c r="B3" i="1"/>
  <c r="F3" i="1" s="1"/>
  <c r="F16" i="1" l="1"/>
  <c r="F19" i="1"/>
  <c r="F11" i="1"/>
  <c r="F73" i="1"/>
  <c r="F71" i="1"/>
  <c r="F69" i="1"/>
  <c r="F67" i="1"/>
  <c r="F65" i="1"/>
  <c r="F63" i="1"/>
  <c r="F61" i="1"/>
  <c r="F59" i="1"/>
  <c r="F57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17" i="1"/>
  <c r="F76" i="1"/>
  <c r="F8" i="1"/>
  <c r="F15" i="1"/>
  <c r="F7" i="1"/>
  <c r="F9" i="1"/>
  <c r="F22" i="1"/>
  <c r="F14" i="1"/>
  <c r="F6" i="1"/>
  <c r="F18" i="1"/>
  <c r="F10" i="1"/>
  <c r="F4" i="1"/>
  <c r="F70" i="1"/>
  <c r="F62" i="1"/>
  <c r="F54" i="1"/>
  <c r="F46" i="1"/>
  <c r="F38" i="1"/>
  <c r="F30" i="1"/>
  <c r="F77" i="1"/>
</calcChain>
</file>

<file path=xl/sharedStrings.xml><?xml version="1.0" encoding="utf-8"?>
<sst xmlns="http://schemas.openxmlformats.org/spreadsheetml/2006/main" count="9" uniqueCount="6">
  <si>
    <t>Durée inter-événements (années) →</t>
  </si>
  <si>
    <t>densité ↓</t>
  </si>
  <si>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</si>
  <si>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</si>
  <si>
    <t>A posteriori (non normalisé) ↓</t>
  </si>
  <si>
    <t>A priori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</si>
</sst>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Feuil1!$F$2</c:f>
              <c:strCache>
                <c:ptCount val="1"/>
                <c:pt idx="0">
                  <c:v>Vraisemblance ↓</c:v>
                </c:pt>
              </c:strCache>
            </c:strRef>
          </c:tx>
          <c:xVal>
            <c:numRef>
              <c:f>Feuil1!$A$3:$A$77</c:f>
              <c:numCache>
                <c:formatCode>Standard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xVal>
          <c:yVal>
            <c:numRef>
              <c:f>Feuil1!$F$3:$F$77</c:f>
              <c:numCache>
                <c:formatCode>Standard</c:formatCode>
                <c:ptCount val="75"/>
                <c:pt idx="0">
                  <c:v>4.6686994617041407E-42</c:v>
                </c:pt>
                <c:pt idx="1">
                  <c:v>1.3504483430432201E-22</c:v>
                </c:pt>
                <c:pt idx="2">
                  <c:v>2.0633850857523557E-16</c:v>
                </c:pt>
                <c:pt idx="3">
                  <c:v>1.8157623812073715E-13</c:v>
                </c:pt>
                <c:pt idx="4">
                  <c:v>8.6688036507890803E-12</c:v>
                </c:pt>
                <c:pt idx="5">
                  <c:v>9.9753387214498145E-11</c:v>
                </c:pt>
                <c:pt idx="6">
                  <c:v>5.1904768309680435E-10</c:v>
                </c:pt>
                <c:pt idx="7">
                  <c:v>1.6645220083395106E-9</c:v>
                </c:pt>
                <c:pt idx="8">
                  <c:v>3.8968922496530404E-9</c:v>
                </c:pt>
                <c:pt idx="9">
                  <c:v>7.3607080377795009E-9</c:v>
                </c:pt>
                <c:pt idx="10">
                  <c:v>1.1942175074474717E-8</c:v>
                </c:pt>
                <c:pt idx="11">
                  <c:v>1.7339690536637402E-8</c:v>
                </c:pt>
                <c:pt idx="12">
                  <c:v>2.3170423358650357E-8</c:v>
                </c:pt>
                <c:pt idx="13">
                  <c:v>2.9059461739253385E-8</c:v>
                </c:pt>
                <c:pt idx="14">
                  <c:v>3.4693492794227474E-8</c:v>
                </c:pt>
                <c:pt idx="15">
                  <c:v>3.9842337888812972E-8</c:v>
                </c:pt>
                <c:pt idx="16">
                  <c:v>4.4358877208745199E-8</c:v>
                </c:pt>
                <c:pt idx="17">
                  <c:v>4.8167510114880876E-8</c:v>
                </c:pt>
                <c:pt idx="18">
                  <c:v>5.1248377241021638E-8</c:v>
                </c:pt>
                <c:pt idx="19">
                  <c:v>5.3621605508019047E-8</c:v>
                </c:pt>
                <c:pt idx="20">
                  <c:v>5.5333646765772369E-8</c:v>
                </c:pt>
                <c:pt idx="21">
                  <c:v>5.6446414931938717E-8</c:v>
                </c:pt>
                <c:pt idx="22">
                  <c:v>5.7029186174563935E-8</c:v>
                </c:pt>
                <c:pt idx="23">
                  <c:v>5.7152890069561906E-8</c:v>
                </c:pt>
                <c:pt idx="24">
                  <c:v>5.688631502878549E-8</c:v>
                </c:pt>
                <c:pt idx="25">
                  <c:v>5.629376518927457E-8</c:v>
                </c:pt>
                <c:pt idx="26">
                  <c:v>5.5433770796536388E-8</c:v>
                </c:pt>
                <c:pt idx="27">
                  <c:v>5.4358533142841926E-8</c:v>
                </c:pt>
                <c:pt idx="28">
                  <c:v>5.3113860383334988E-8</c:v>
                </c:pt>
                <c:pt idx="29">
                  <c:v>5.173941472989065E-8</c:v>
                </c:pt>
                <c:pt idx="30">
                  <c:v>5.0269142854558846E-8</c:v>
                </c:pt>
                <c:pt idx="31">
                  <c:v>4.8731800673521019E-8</c:v>
                </c:pt>
                <c:pt idx="32">
                  <c:v>4.7151512889632842E-8</c:v>
                </c:pt>
                <c:pt idx="33">
                  <c:v>4.5548328803389254E-8</c:v>
                </c:pt>
                <c:pt idx="34">
                  <c:v>4.3938750841744438E-8</c:v>
                </c:pt>
                <c:pt idx="35">
                  <c:v>4.2336222577527479E-8</c:v>
                </c:pt>
                <c:pt idx="36">
                  <c:v>4.0751569969748875E-8</c:v>
                </c:pt>
                <c:pt idx="37">
                  <c:v>3.9193394104926437E-8</c:v>
                </c:pt>
                <c:pt idx="38">
                  <c:v>3.7668416577263155E-8</c:v>
                </c:pt>
                <c:pt idx="39">
                  <c:v>3.6181780335178668E-8</c:v>
                </c:pt>
                <c:pt idx="40">
                  <c:v>3.4737309721010999E-8</c:v>
                </c:pt>
                <c:pt idx="41">
                  <c:v>3.3337733807891311E-8</c:v>
                </c:pt>
                <c:pt idx="42">
                  <c:v>3.1984877180737338E-8</c:v>
                </c:pt>
                <c:pt idx="43">
                  <c:v>3.0679822146713211E-8</c:v>
                </c:pt>
                <c:pt idx="44">
                  <c:v>2.9423046082472266E-8</c:v>
                </c:pt>
                <c:pt idx="45">
                  <c:v>2.8214537289729588E-8</c:v>
                </c:pt>
                <c:pt idx="46">
                  <c:v>2.7053892375332088E-8</c:v>
                </c:pt>
                <c:pt idx="47">
                  <c:v>2.5940397820923832E-8</c:v>
                </c:pt>
                <c:pt idx="48">
                  <c:v>2.4873098074773516E-8</c:v>
                </c:pt>
                <c:pt idx="49">
                  <c:v>2.3850852192067582E-8</c:v>
                </c:pt>
                <c:pt idx="50">
                  <c:v>2.2872380773432501E-8</c:v>
                </c:pt>
                <c:pt idx="51">
                  <c:v>2.1936304705358924E-8</c:v>
                </c:pt>
                <c:pt idx="52">
                  <c:v>2.1041176989604216E-8</c:v>
                </c:pt>
                <c:pt idx="53">
                  <c:v>2.0185508759635083E-8</c:v>
                </c:pt>
                <c:pt idx="54">
                  <c:v>1.9367790418326403E-8</c:v>
                </c:pt>
                <c:pt idx="55">
                  <c:v>1.8586508689865406E-8</c:v>
                </c:pt>
                <c:pt idx="56">
                  <c:v>1.7840160257533675E-8</c:v>
                </c:pt>
                <c:pt idx="57">
                  <c:v>1.7127262555289547E-8</c:v>
                </c:pt>
                <c:pt idx="58">
                  <c:v>1.6446362192574648E-8</c:v>
                </c:pt>
                <c:pt idx="59">
                  <c:v>1.5796041416456654E-8</c:v>
                </c:pt>
                <c:pt idx="60">
                  <c:v>1.5174922951260593E-8</c:v>
                </c:pt>
                <c:pt idx="61">
                  <c:v>1.4581673501611816E-8</c:v>
                </c:pt>
                <c:pt idx="62">
                  <c:v>1.4015006158902104E-8</c:v>
                </c:pt>
                <c:pt idx="63">
                  <c:v>1.3473681912367073E-8</c:v>
                </c:pt>
                <c:pt idx="64">
                  <c:v>1.2956510433171381E-8</c:v>
                </c:pt>
                <c:pt idx="65">
                  <c:v>1.2462350272226809E-8</c:v>
                </c:pt>
                <c:pt idx="66">
                  <c:v>1.199010858913959E-8</c:v>
                </c:pt>
                <c:pt idx="67">
                  <c:v>1.153874051003224E-8</c:v>
                </c:pt>
                <c:pt idx="68">
                  <c:v>1.1107248195446092E-8</c:v>
                </c:pt>
                <c:pt idx="69">
                  <c:v>1.0694679685621816E-8</c:v>
                </c:pt>
                <c:pt idx="70">
                  <c:v>1.0300127578769484E-8</c:v>
                </c:pt>
                <c:pt idx="71">
                  <c:v>9.9227275881294187E-9</c:v>
                </c:pt>
                <c:pt idx="72">
                  <c:v>9.561657015398698E-9</c:v>
                </c:pt>
                <c:pt idx="73">
                  <c:v>9.2161331712065202E-9</c:v>
                </c:pt>
                <c:pt idx="74">
                  <c:v>8.8854117675558327E-9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305024"/>
        <c:axId val="65516672"/>
      </c:scatterChart>
      <c:valAx>
        <c:axId val="6630502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5516672"/>
        <c:crosses val="autoZero"/>
        <c:crossBetween val="midCat"/>
      </c:valAx>
      <c:valAx>
        <c:axId val="6551667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Vraisemblance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63050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Feuil1!$G$2</c:f>
              <c:strCache>
                <c:ptCount val="1"/>
                <c:pt idx="0">
                  <c:v>A priori ↓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xVal>
            <c:numRef>
              <c:f>Feuil1!$A$3:$A$77</c:f>
              <c:numCache>
                <c:formatCode>Standard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xVal>
          <c:yVal>
            <c:numRef>
              <c:f>Feuil1!$G$3:$G$77</c:f>
              <c:numCache>
                <c:formatCode>Standard</c:formatCode>
                <c:ptCount val="75"/>
                <c:pt idx="0">
                  <c:v>1.0554889577475394E-8</c:v>
                </c:pt>
                <c:pt idx="1">
                  <c:v>3.509431960239364E-6</c:v>
                </c:pt>
                <c:pt idx="2">
                  <c:v>5.3515655196550516E-5</c:v>
                </c:pt>
                <c:pt idx="3">
                  <c:v>2.7373746937765049E-4</c:v>
                </c:pt>
                <c:pt idx="4">
                  <c:v>8.1746132809500994E-4</c:v>
                </c:pt>
                <c:pt idx="5">
                  <c:v>1.787457562132339E-3</c:v>
                </c:pt>
                <c:pt idx="6">
                  <c:v>3.2027054157702539E-3</c:v>
                </c:pt>
                <c:pt idx="7">
                  <c:v>5.0089414779902041E-3</c:v>
                </c:pt>
                <c:pt idx="8">
                  <c:v>7.1067438857025395E-3</c:v>
                </c:pt>
                <c:pt idx="9">
                  <c:v>9.3791915317203295E-3</c:v>
                </c:pt>
                <c:pt idx="10">
                  <c:v>1.1712047759537041E-2</c:v>
                </c:pt>
                <c:pt idx="11">
                  <c:v>1.4005703260876403E-2</c:v>
                </c:pt>
                <c:pt idx="12">
                  <c:v>1.6180574573859227E-2</c:v>
                </c:pt>
                <c:pt idx="13">
                  <c:v>1.8178114944838574E-2</c:v>
                </c:pt>
                <c:pt idx="14">
                  <c:v>1.9959265684764516E-2</c:v>
                </c:pt>
                <c:pt idx="15">
                  <c:v>2.1501658293755554E-2</c:v>
                </c:pt>
                <c:pt idx="16">
                  <c:v>2.2796409504897766E-2</c:v>
                </c:pt>
                <c:pt idx="17">
                  <c:v>2.3844999473878092E-2</c:v>
                </c:pt>
                <c:pt idx="18">
                  <c:v>2.4656484524118626E-2</c:v>
                </c:pt>
                <c:pt idx="19">
                  <c:v>2.5245145683779793E-2</c:v>
                </c:pt>
                <c:pt idx="20">
                  <c:v>2.5628586550390343E-2</c:v>
                </c:pt>
                <c:pt idx="21">
                  <c:v>2.5826247406841103E-2</c:v>
                </c:pt>
                <c:pt idx="22">
                  <c:v>2.5858281445921689E-2</c:v>
                </c:pt>
                <c:pt idx="23">
                  <c:v>2.5744732894568613E-2</c:v>
                </c:pt>
                <c:pt idx="24">
                  <c:v>2.5504958956555513E-2</c:v>
                </c:pt>
                <c:pt idx="25">
                  <c:v>2.5157243605129092E-2</c:v>
                </c:pt>
                <c:pt idx="26">
                  <c:v>2.4718558868288401E-2</c:v>
                </c:pt>
                <c:pt idx="27">
                  <c:v>2.420443697088458E-2</c:v>
                </c:pt>
                <c:pt idx="28">
                  <c:v>2.3628923819032085E-2</c:v>
                </c:pt>
                <c:pt idx="29">
                  <c:v>2.3004590526031498E-2</c:v>
                </c:pt>
                <c:pt idx="30">
                  <c:v>2.2342584906655773E-2</c:v>
                </c:pt>
                <c:pt idx="31">
                  <c:v>2.1652709151451111E-2</c:v>
                </c:pt>
                <c:pt idx="32">
                  <c:v>2.0943513335308018E-2</c:v>
                </c:pt>
                <c:pt idx="33">
                  <c:v>2.022239713604905E-2</c:v>
                </c:pt>
                <c:pt idx="34">
                  <c:v>1.9495714260416911E-2</c:v>
                </c:pt>
                <c:pt idx="35">
                  <c:v>1.8768875707926319E-2</c:v>
                </c:pt>
                <c:pt idx="36">
                  <c:v>1.8046449244649938E-2</c:v>
                </c:pt>
                <c:pt idx="37">
                  <c:v>1.7332253391054899E-2</c:v>
                </c:pt>
                <c:pt idx="38">
                  <c:v>1.6629444918020556E-2</c:v>
                </c:pt>
                <c:pt idx="39">
                  <c:v>1.5940599347847213E-2</c:v>
                </c:pt>
                <c:pt idx="40">
                  <c:v>1.5267784316128762E-2</c:v>
                </c:pt>
                <c:pt idx="41">
                  <c:v>1.4612625900368791E-2</c:v>
                </c:pt>
                <c:pt idx="42">
                  <c:v>1.397636818923222E-2</c:v>
                </c:pt>
                <c:pt idx="43">
                  <c:v>1.3359926473365279E-2</c:v>
                </c:pt>
                <c:pt idx="44">
                  <c:v>1.2763934500989876E-2</c:v>
                </c:pt>
                <c:pt idx="45">
                  <c:v>1.218878627138025E-2</c:v>
                </c:pt>
                <c:pt idx="46">
                  <c:v>1.1634672846277746E-2</c:v>
                </c:pt>
                <c:pt idx="47">
                  <c:v>1.1101614650384556E-2</c:v>
                </c:pt>
                <c:pt idx="48">
                  <c:v>1.0589489712597502E-2</c:v>
                </c:pt>
                <c:pt idx="49">
                  <c:v>1.0098058273511923E-2</c:v>
                </c:pt>
                <c:pt idx="50">
                  <c:v>9.6269841548049136E-3</c:v>
                </c:pt>
                <c:pt idx="51">
                  <c:v>9.1758532544485173E-3</c:v>
                </c:pt>
                <c:pt idx="52">
                  <c:v>8.7441894997612266E-3</c:v>
                </c:pt>
                <c:pt idx="53">
                  <c:v>8.3314685590723542E-3</c:v>
                </c:pt>
                <c:pt idx="54">
                  <c:v>7.9371295829083616E-3</c:v>
                </c:pt>
                <c:pt idx="55">
                  <c:v>7.5605852175205587E-3</c:v>
                </c:pt>
                <c:pt idx="56">
                  <c:v>7.2012301074892478E-3</c:v>
                </c:pt>
                <c:pt idx="57">
                  <c:v>6.8584480801574359E-3</c:v>
                </c:pt>
                <c:pt idx="58">
                  <c:v>6.5316181827775963E-3</c:v>
                </c:pt>
                <c:pt idx="59">
                  <c:v>6.22011972344063E-3</c:v>
                </c:pt>
                <c:pt idx="60">
                  <c:v>5.9233364490043176E-3</c:v>
                </c:pt>
                <c:pt idx="61">
                  <c:v>5.6406599772289524E-3</c:v>
                </c:pt>
                <c:pt idx="62">
                  <c:v>5.3714925860246267E-3</c:v>
                </c:pt>
                <c:pt idx="63">
                  <c:v>5.1152494499828137E-3</c:v>
                </c:pt>
                <c:pt idx="64">
                  <c:v>4.8713604030613117E-3</c:v>
                </c:pt>
                <c:pt idx="65">
                  <c:v>4.6392712962846621E-3</c:v>
                </c:pt>
                <c:pt idx="66">
                  <c:v>4.4184450104812392E-3</c:v>
                </c:pt>
                <c:pt idx="67">
                  <c:v>4.2083621762854413E-3</c:v>
                </c:pt>
                <c:pt idx="68">
                  <c:v>4.0085216467743885E-3</c:v>
                </c:pt>
                <c:pt idx="69">
                  <c:v>3.8184407620844647E-3</c:v>
                </c:pt>
                <c:pt idx="70">
                  <c:v>3.6376554400677588E-3</c:v>
                </c:pt>
                <c:pt idx="71">
                  <c:v>3.465720122419897E-3</c:v>
                </c:pt>
                <c:pt idx="72">
                  <c:v>3.3022076016617475E-3</c:v>
                </c:pt>
                <c:pt idx="73">
                  <c:v>3.1467087508204377E-3</c:v>
                </c:pt>
                <c:pt idx="74">
                  <c:v>2.9988321745691815E-3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19424"/>
        <c:axId val="66521728"/>
      </c:scatterChart>
      <c:valAx>
        <c:axId val="66519424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6521728"/>
        <c:crosses val="autoZero"/>
        <c:crossBetween val="midCat"/>
      </c:valAx>
      <c:valAx>
        <c:axId val="6652172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6519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Feuil1!$H$2</c:f>
              <c:strCache>
                <c:ptCount val="1"/>
                <c:pt idx="0">
                  <c:v>A posteriori (non normalisé) ↓</c:v>
                </c:pt>
              </c:strCache>
            </c:strRef>
          </c:tx>
          <c:marker>
            <c:spPr>
              <a:solidFill>
                <a:srgbClr val="00B050"/>
              </a:solidFill>
            </c:spPr>
          </c:marker>
          <c:xVal>
            <c:numRef>
              <c:f>Feuil1!$A$3:$A$77</c:f>
              <c:numCache>
                <c:formatCode>Standard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xVal>
          <c:yVal>
            <c:numRef>
              <c:f>Feuil1!$H$3:$H$77</c:f>
              <c:numCache>
                <c:formatCode>Standard</c:formatCode>
                <c:ptCount val="75"/>
                <c:pt idx="0">
                  <c:v>4.9277607288706021E-50</c:v>
                </c:pt>
                <c:pt idx="1">
                  <c:v>4.7393065757281693E-28</c:v>
                </c:pt>
                <c:pt idx="2">
                  <c:v>1.1042340478682789E-20</c:v>
                </c:pt>
                <c:pt idx="3">
                  <c:v>4.9704219922284256E-17</c:v>
                </c:pt>
                <c:pt idx="4">
                  <c:v>7.086411745368912E-15</c:v>
                </c:pt>
                <c:pt idx="5">
                  <c:v>1.783049463248701E-13</c:v>
                </c:pt>
                <c:pt idx="6">
                  <c:v>1.6623568256971377E-12</c:v>
                </c:pt>
                <c:pt idx="7">
                  <c:v>8.3374933285993312E-12</c:v>
                </c:pt>
                <c:pt idx="8">
                  <c:v>2.7694215168463358E-11</c:v>
                </c:pt>
                <c:pt idx="9">
                  <c:v>6.9037490495407258E-11</c:v>
                </c:pt>
                <c:pt idx="10">
                  <c:v>1.3986732482500069E-10</c:v>
                </c:pt>
                <c:pt idx="11">
                  <c:v>2.4285456029157014E-10</c:v>
                </c:pt>
                <c:pt idx="12">
                  <c:v>3.7491076306253186E-10</c:v>
                </c:pt>
                <c:pt idx="13">
                  <c:v>5.2824623573128669E-10</c:v>
                </c:pt>
                <c:pt idx="14">
                  <c:v>6.9245664021244948E-10</c:v>
                </c:pt>
                <c:pt idx="15">
                  <c:v>8.5667633490960663E-10</c:v>
                </c:pt>
                <c:pt idx="16">
                  <c:v>1.0112231300280319E-9</c:v>
                </c:pt>
                <c:pt idx="17">
                  <c:v>1.1485542533473522E-9</c:v>
                </c:pt>
                <c:pt idx="18">
                  <c:v>1.2636048203294433E-9</c:v>
                </c:pt>
                <c:pt idx="19">
                  <c:v>1.3536852428481098E-9</c:v>
                </c:pt>
                <c:pt idx="20">
                  <c:v>1.4181231552853239E-9</c:v>
                </c:pt>
                <c:pt idx="21">
                  <c:v>1.4577990772614593E-9</c:v>
                </c:pt>
                <c:pt idx="22">
                  <c:v>1.4746767467337404E-9</c:v>
                </c:pt>
                <c:pt idx="23">
                  <c:v>1.4713858889935143E-9</c:v>
                </c:pt>
                <c:pt idx="24">
                  <c:v>1.4508831299988609E-9</c:v>
                </c:pt>
                <c:pt idx="25">
                  <c:v>1.4161959643165164E-9</c:v>
                </c:pt>
                <c:pt idx="26">
                  <c:v>1.3702429267253911E-9</c:v>
                </c:pt>
                <c:pt idx="27">
                  <c:v>1.3157176892856579E-9</c:v>
                </c:pt>
                <c:pt idx="28">
                  <c:v>1.2550233607325288E-9</c:v>
                </c:pt>
                <c:pt idx="29">
                  <c:v>1.1902440499176569E-9</c:v>
                </c:pt>
                <c:pt idx="30">
                  <c:v>1.1231425924127893E-9</c:v>
                </c:pt>
                <c:pt idx="31">
                  <c:v>1.05517550641024E-9</c:v>
                </c:pt>
                <c:pt idx="32">
                  <c:v>9.875183389839734E-10</c:v>
                </c:pt>
                <c:pt idx="33">
                  <c:v>9.2109639394547926E-10</c:v>
                </c:pt>
                <c:pt idx="34">
                  <c:v>8.5661733137030263E-10</c:v>
                </c:pt>
                <c:pt idx="35">
                  <c:v>7.9460329950071724E-10</c:v>
                </c:pt>
                <c:pt idx="36">
                  <c:v>7.3542113909887372E-10</c:v>
                </c:pt>
                <c:pt idx="37">
                  <c:v>6.7930983788206237E-10</c:v>
                </c:pt>
                <c:pt idx="38">
                  <c:v>6.2640485862065003E-10</c:v>
                </c:pt>
                <c:pt idx="39">
                  <c:v>5.7675926401490018E-10</c:v>
                </c:pt>
                <c:pt idx="40">
                  <c:v>5.3036175254295892E-10</c:v>
                </c:pt>
                <c:pt idx="41">
                  <c:v>4.8715183250079281E-10</c:v>
                </c:pt>
                <c:pt idx="42">
                  <c:v>4.4703241996535683E-10</c:v>
                </c:pt>
                <c:pt idx="43">
                  <c:v>4.0988016809601218E-10</c:v>
                </c:pt>
                <c:pt idx="44">
                  <c:v>3.7555383301628273E-10</c:v>
                </c:pt>
                <c:pt idx="45">
                  <c:v>3.4390096477040214E-10</c:v>
                </c:pt>
                <c:pt idx="46">
                  <c:v>3.147631870053968E-10</c:v>
                </c:pt>
                <c:pt idx="47">
                  <c:v>2.8798030048557163E-10</c:v>
                </c:pt>
                <c:pt idx="48">
                  <c:v>2.6339341618324291E-10</c:v>
                </c:pt>
                <c:pt idx="49">
                  <c:v>2.4084729530841801E-10</c:v>
                </c:pt>
                <c:pt idx="50">
                  <c:v>2.2019204728849924E-10</c:v>
                </c:pt>
                <c:pt idx="51">
                  <c:v>2.0128431292124202E-10</c:v>
                </c:pt>
                <c:pt idx="52">
                  <c:v>1.8398803889511473E-10</c:v>
                </c:pt>
                <c:pt idx="53">
                  <c:v>1.681749315797793E-10</c:v>
                </c:pt>
                <c:pt idx="54">
                  <c:v>1.5372466228486759E-10</c:v>
                </c:pt>
                <c:pt idx="55">
                  <c:v>1.4052488284591381E-10</c:v>
                </c:pt>
                <c:pt idx="56">
                  <c:v>1.2847109916898464E-10</c:v>
                </c:pt>
                <c:pt idx="57">
                  <c:v>1.1746644099067792E-10</c:v>
                </c:pt>
                <c:pt idx="58">
                  <c:v>1.0742135833756659E-10</c:v>
                </c:pt>
                <c:pt idx="59">
                  <c:v>9.8253268766787092E-11</c:v>
                </c:pt>
                <c:pt idx="60">
                  <c:v>8.9886174228034037E-11</c:v>
                </c:pt>
                <c:pt idx="61">
                  <c:v>8.2250262121561723E-11</c:v>
                </c:pt>
                <c:pt idx="62">
                  <c:v>7.5281501675632133E-11</c:v>
                </c:pt>
                <c:pt idx="63">
                  <c:v>6.8921243991479058E-11</c:v>
                </c:pt>
                <c:pt idx="64">
                  <c:v>6.3115831886001828E-11</c:v>
                </c:pt>
                <c:pt idx="65">
                  <c:v>5.7816223902187177E-11</c:v>
                </c:pt>
                <c:pt idx="66">
                  <c:v>5.2977635470812069E-11</c:v>
                </c:pt>
                <c:pt idx="67">
                  <c:v>4.8559199124392262E-11</c:v>
                </c:pt>
                <c:pt idx="68">
                  <c:v>4.4523644827541427E-11</c:v>
                </c:pt>
                <c:pt idx="69">
                  <c:v>4.0837000849015012E-11</c:v>
                </c:pt>
                <c:pt idx="70">
                  <c:v>3.7468315120302768E-11</c:v>
                </c:pt>
                <c:pt idx="71">
                  <c:v>3.4389396671471175E-11</c:v>
                </c:pt>
                <c:pt idx="72">
                  <c:v>3.1574576480731955E-11</c:v>
                </c:pt>
                <c:pt idx="73">
                  <c:v>2.9000486898562069E-11</c:v>
                </c:pt>
                <c:pt idx="74">
                  <c:v>2.6645858692842051E-11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553728"/>
        <c:axId val="66564480"/>
      </c:scatterChart>
      <c:valAx>
        <c:axId val="66553728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6564480"/>
        <c:crosses val="autoZero"/>
        <c:crossBetween val="midCat"/>
      </c:valAx>
      <c:valAx>
        <c:axId val="66564480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posteriori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6553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30480</xdr:colOff>
      <xdr:row>0</xdr:row>
      <xdr:rowOff>95250</xdr:rowOff>
    </xdr:from>
    <xdr:to>
      <xdr:col>12</xdr:col>
      <xdr:colOff>335280</xdr:colOff>
      <xdr:row>6</xdr:row>
      <xdr:rowOff>114300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38100</xdr:colOff>
      <xdr:row>5</xdr:row>
      <xdr:rowOff>175260</xdr:rowOff>
    </xdr:from>
    <xdr:to>
      <xdr:col>12</xdr:col>
      <xdr:colOff>342900</xdr:colOff>
      <xdr:row>16</xdr:row>
      <xdr:rowOff>80010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15</xdr:row>
      <xdr:rowOff>129540</xdr:rowOff>
    </xdr:from>
    <xdr:to>
      <xdr:col>12</xdr:col>
      <xdr:colOff>350520</xdr:colOff>
      <xdr:row>26</xdr:row>
      <xdr:rowOff>34290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zoomScale="85" zoomScaleNormal="85" workbookViewId="0">
      <selection activeCell="O9" sqref="O9"/>
    </sheetView>
  </sheetViews>
  <sheetFormatPr baseColWidth="10" defaultRowHeight="15.6" x14ac:dyDescent="0.3"/>
  <cols>
    <col min="1" max="1" width="14.33203125" style="2" customWidth="1"/>
    <col min="2" max="5" width="7.88671875" style="1" customWidth="1"/>
    <col min="6" max="6" width="14.88671875" style="1" customWidth="1"/>
    <col min="7" max="7" width="9" style="1" customWidth="1"/>
    <col min="8" max="8" width="16.33203125" style="1" customWidth="1"/>
    <col min="9" max="16384" width="11.5546875" style="1"/>
  </cols>
  <sheetData>
    <row r="1" spans="1:8" s="2" customFormat="1" ht="53.4" customHeight="1" x14ac:dyDescent="0.3">
      <c r="A1" s="3" t="s">
        <v>0</v>
      </c>
      <c r="B1" s="3">
        <v>25.952087611225188</v>
      </c>
      <c r="C1" s="3">
        <v>25.021218343600275</v>
      </c>
      <c r="D1" s="3">
        <v>43.93429158110883</v>
      </c>
      <c r="E1" s="3">
        <v>0.26009582477754961</v>
      </c>
      <c r="F1" s="3"/>
    </row>
    <row r="2" spans="1:8" s="2" customFormat="1" ht="46.8" x14ac:dyDescent="0.3">
      <c r="A2" s="3" t="s">
        <v>3</v>
      </c>
      <c r="B2" s="3" t="s">
        <v>1</v>
      </c>
      <c r="C2" s="3" t="s">
        <v>1</v>
      </c>
      <c r="D2" s="3" t="s">
        <v>1</v>
      </c>
      <c r="E2" s="3" t="s">
        <v>1</v>
      </c>
      <c r="F2" s="4" t="s">
        <v>2</v>
      </c>
      <c r="G2" s="6" t="s">
        <v>5</v>
      </c>
      <c r="H2" s="8" t="s">
        <v>4</v>
      </c>
    </row>
    <row r="3" spans="1:8" x14ac:dyDescent="0.3">
      <c r="A3" s="2">
        <v>1</v>
      </c>
      <c r="B3" s="1">
        <f>(1/$A3)*EXP(-B$1/$A3)</f>
        <v>5.3598366812548845E-12</v>
      </c>
      <c r="C3" s="1">
        <f t="shared" ref="C3:E3" si="0">(1/$A3)*EXP(-C$1/$A3)</f>
        <v>1.3596369007169413E-11</v>
      </c>
      <c r="D3" s="1">
        <f t="shared" si="0"/>
        <v>8.3095900770191302E-20</v>
      </c>
      <c r="E3" s="1">
        <f t="shared" si="0"/>
        <v>0.77097770349681172</v>
      </c>
      <c r="F3" s="5">
        <f>PRODUCT(B3:E3)</f>
        <v>4.6686994617041407E-42</v>
      </c>
      <c r="G3" s="7">
        <f>_xlfn.LOGNORM.DIST(A3,0.5*(LN(10)+LN(100)),0.25*(LN(100)-LN(10)),FALSE)</f>
        <v>1.0554889577475394E-8</v>
      </c>
      <c r="H3" s="9">
        <f>F3*G3</f>
        <v>4.9277607288706021E-50</v>
      </c>
    </row>
    <row r="4" spans="1:8" x14ac:dyDescent="0.3">
      <c r="A4" s="2">
        <v>2</v>
      </c>
      <c r="B4" s="1">
        <f t="shared" ref="B4:E23" si="1">(1/$A4)*EXP(-B$1/$A4)</f>
        <v>1.1575660544062792E-6</v>
      </c>
      <c r="C4" s="1">
        <f t="shared" si="1"/>
        <v>1.8436627272341199E-6</v>
      </c>
      <c r="D4" s="1">
        <f t="shared" si="1"/>
        <v>1.4413179799248958E-10</v>
      </c>
      <c r="E4" s="1">
        <f t="shared" si="1"/>
        <v>0.43902668013937712</v>
      </c>
      <c r="F4" s="5">
        <f t="shared" ref="F4:F67" si="2">PRODUCT(B4:E4)</f>
        <v>1.3504483430432201E-22</v>
      </c>
      <c r="G4" s="7">
        <f t="shared" ref="G4:G67" si="3">_xlfn.LOGNORM.DIST(A4,0.5*(LN(10)+LN(100)),0.25*(LN(100)-LN(10)),FALSE)</f>
        <v>3.509431960239364E-6</v>
      </c>
      <c r="H4" s="9">
        <f t="shared" ref="H4:H67" si="4">F4*G4</f>
        <v>4.7393065757281693E-28</v>
      </c>
    </row>
    <row r="5" spans="1:8" x14ac:dyDescent="0.3">
      <c r="A5" s="2">
        <v>3</v>
      </c>
      <c r="B5" s="1">
        <f t="shared" si="1"/>
        <v>5.8335008319268536E-5</v>
      </c>
      <c r="C5" s="1">
        <f t="shared" si="1"/>
        <v>7.955846456863199E-5</v>
      </c>
      <c r="D5" s="1">
        <f t="shared" si="1"/>
        <v>1.4545833495542672E-7</v>
      </c>
      <c r="E5" s="1">
        <f t="shared" si="1"/>
        <v>0.30565113872568173</v>
      </c>
      <c r="F5" s="5">
        <f t="shared" si="2"/>
        <v>2.0633850857523557E-16</v>
      </c>
      <c r="G5" s="7">
        <f t="shared" si="3"/>
        <v>5.3515655196550516E-5</v>
      </c>
      <c r="H5" s="9">
        <f t="shared" si="4"/>
        <v>1.1042340478682789E-20</v>
      </c>
    </row>
    <row r="6" spans="1:8" x14ac:dyDescent="0.3">
      <c r="A6" s="2">
        <v>4</v>
      </c>
      <c r="B6" s="1">
        <f t="shared" si="1"/>
        <v>3.8038895462511122E-4</v>
      </c>
      <c r="C6" s="1">
        <f t="shared" si="1"/>
        <v>4.8006024716098393E-4</v>
      </c>
      <c r="D6" s="1">
        <f t="shared" si="1"/>
        <v>4.2445818108573666E-6</v>
      </c>
      <c r="E6" s="1">
        <f t="shared" si="1"/>
        <v>0.23426125376899642</v>
      </c>
      <c r="F6" s="5">
        <f t="shared" si="2"/>
        <v>1.8157623812073715E-13</v>
      </c>
      <c r="G6" s="7">
        <f t="shared" si="3"/>
        <v>2.7373746937765049E-4</v>
      </c>
      <c r="H6" s="9">
        <f t="shared" si="4"/>
        <v>4.9704219922284256E-17</v>
      </c>
    </row>
    <row r="7" spans="1:8" x14ac:dyDescent="0.3">
      <c r="A7" s="2">
        <v>5</v>
      </c>
      <c r="B7" s="1">
        <f t="shared" si="1"/>
        <v>1.1139361727454473E-3</v>
      </c>
      <c r="C7" s="1">
        <f t="shared" si="1"/>
        <v>1.3418827938702443E-3</v>
      </c>
      <c r="D7" s="1">
        <f t="shared" si="1"/>
        <v>3.0545406960058974E-5</v>
      </c>
      <c r="E7" s="1">
        <f t="shared" si="1"/>
        <v>0.18986213463434665</v>
      </c>
      <c r="F7" s="5">
        <f t="shared" si="2"/>
        <v>8.6688036507890803E-12</v>
      </c>
      <c r="G7" s="7">
        <f t="shared" si="3"/>
        <v>8.1746132809500994E-4</v>
      </c>
      <c r="H7" s="9">
        <f t="shared" si="4"/>
        <v>7.086411745368912E-15</v>
      </c>
    </row>
    <row r="8" spans="1:8" x14ac:dyDescent="0.3">
      <c r="A8" s="2">
        <v>6</v>
      </c>
      <c r="B8" s="1">
        <f t="shared" si="1"/>
        <v>2.2048244132520799E-3</v>
      </c>
      <c r="C8" s="1">
        <f t="shared" si="1"/>
        <v>2.5748537914580703E-3</v>
      </c>
      <c r="D8" s="1">
        <f t="shared" si="1"/>
        <v>1.1009781066375582E-4</v>
      </c>
      <c r="E8" s="1">
        <f t="shared" si="1"/>
        <v>0.15959614101581573</v>
      </c>
      <c r="F8" s="5">
        <f t="shared" si="2"/>
        <v>9.9753387214498145E-11</v>
      </c>
      <c r="G8" s="7">
        <f t="shared" si="3"/>
        <v>1.787457562132339E-3</v>
      </c>
      <c r="H8" s="9">
        <f t="shared" si="4"/>
        <v>1.783049463248701E-13</v>
      </c>
    </row>
    <row r="9" spans="1:8" x14ac:dyDescent="0.3">
      <c r="A9" s="2">
        <v>7</v>
      </c>
      <c r="B9" s="1">
        <f t="shared" si="1"/>
        <v>3.5057484749440987E-3</v>
      </c>
      <c r="C9" s="1">
        <f t="shared" si="1"/>
        <v>4.0043664031935615E-3</v>
      </c>
      <c r="D9" s="1">
        <f t="shared" si="1"/>
        <v>2.6861336481825933E-4</v>
      </c>
      <c r="E9" s="1">
        <f t="shared" si="1"/>
        <v>0.13764646959001001</v>
      </c>
      <c r="F9" s="5">
        <f t="shared" si="2"/>
        <v>5.1904768309680435E-10</v>
      </c>
      <c r="G9" s="7">
        <f t="shared" si="3"/>
        <v>3.2027054157702539E-3</v>
      </c>
      <c r="H9" s="9">
        <f t="shared" si="4"/>
        <v>1.6623568256971377E-12</v>
      </c>
    </row>
    <row r="10" spans="1:8" x14ac:dyDescent="0.3">
      <c r="A10" s="2">
        <v>8</v>
      </c>
      <c r="B10" s="1">
        <f t="shared" si="1"/>
        <v>4.875890653415994E-3</v>
      </c>
      <c r="C10" s="1">
        <f t="shared" si="1"/>
        <v>5.4775693010277373E-3</v>
      </c>
      <c r="D10" s="1">
        <f t="shared" si="1"/>
        <v>5.1505957245602703E-4</v>
      </c>
      <c r="E10" s="1">
        <f t="shared" si="1"/>
        <v>0.12100135685421992</v>
      </c>
      <c r="F10" s="5">
        <f t="shared" si="2"/>
        <v>1.6645220083395106E-9</v>
      </c>
      <c r="G10" s="7">
        <f t="shared" si="3"/>
        <v>5.0089414779902041E-3</v>
      </c>
      <c r="H10" s="9">
        <f t="shared" si="4"/>
        <v>8.3374933285993312E-12</v>
      </c>
    </row>
    <row r="11" spans="1:8" x14ac:dyDescent="0.3">
      <c r="A11" s="2">
        <v>9</v>
      </c>
      <c r="B11" s="1">
        <f t="shared" si="1"/>
        <v>6.2149980518906023E-3</v>
      </c>
      <c r="C11" s="1">
        <f t="shared" si="1"/>
        <v>6.8922344110312981E-3</v>
      </c>
      <c r="D11" s="1">
        <f t="shared" si="1"/>
        <v>8.4277332179177118E-4</v>
      </c>
      <c r="E11" s="1">
        <f t="shared" si="1"/>
        <v>0.10794600685208693</v>
      </c>
      <c r="F11" s="5">
        <f t="shared" si="2"/>
        <v>3.8968922496530404E-9</v>
      </c>
      <c r="G11" s="7">
        <f t="shared" si="3"/>
        <v>7.1067438857025395E-3</v>
      </c>
      <c r="H11" s="9">
        <f t="shared" si="4"/>
        <v>2.7694215168463358E-11</v>
      </c>
    </row>
    <row r="12" spans="1:8" x14ac:dyDescent="0.3">
      <c r="A12" s="2">
        <v>10</v>
      </c>
      <c r="B12" s="1">
        <f t="shared" si="1"/>
        <v>7.4630294544020372E-3</v>
      </c>
      <c r="C12" s="1">
        <f t="shared" si="1"/>
        <v>8.1911012503516397E-3</v>
      </c>
      <c r="D12" s="1">
        <f t="shared" si="1"/>
        <v>1.2358277986851359E-3</v>
      </c>
      <c r="E12" s="1">
        <f t="shared" si="1"/>
        <v>9.7432575310916078E-2</v>
      </c>
      <c r="F12" s="5">
        <f t="shared" si="2"/>
        <v>7.3607080377795009E-9</v>
      </c>
      <c r="G12" s="7">
        <f t="shared" si="3"/>
        <v>9.3791915317203295E-3</v>
      </c>
      <c r="H12" s="9">
        <f t="shared" si="4"/>
        <v>6.9037490495407258E-11</v>
      </c>
    </row>
    <row r="13" spans="1:8" x14ac:dyDescent="0.3">
      <c r="A13" s="2">
        <v>11</v>
      </c>
      <c r="B13" s="1">
        <f t="shared" si="1"/>
        <v>8.5898331688566438E-3</v>
      </c>
      <c r="C13" s="1">
        <f t="shared" si="1"/>
        <v>9.3483867950808121E-3</v>
      </c>
      <c r="D13" s="1">
        <f t="shared" si="1"/>
        <v>1.6750340590143899E-3</v>
      </c>
      <c r="E13" s="1">
        <f t="shared" si="1"/>
        <v>8.8784752680243953E-2</v>
      </c>
      <c r="F13" s="5">
        <f t="shared" si="2"/>
        <v>1.1942175074474717E-8</v>
      </c>
      <c r="G13" s="7">
        <f t="shared" si="3"/>
        <v>1.1712047759537041E-2</v>
      </c>
      <c r="H13" s="9">
        <f t="shared" si="4"/>
        <v>1.3986732482500069E-10</v>
      </c>
    </row>
    <row r="14" spans="1:8" x14ac:dyDescent="0.3">
      <c r="A14" s="2">
        <v>12</v>
      </c>
      <c r="B14" s="1">
        <f t="shared" si="1"/>
        <v>9.5847631105574708E-3</v>
      </c>
      <c r="C14" s="1">
        <f t="shared" si="1"/>
        <v>1.0357875006201139E-2</v>
      </c>
      <c r="D14" s="1">
        <f t="shared" si="1"/>
        <v>2.1418237036825629E-3</v>
      </c>
      <c r="E14" s="1">
        <f t="shared" si="1"/>
        <v>8.1546546272618564E-2</v>
      </c>
      <c r="F14" s="5">
        <f t="shared" si="2"/>
        <v>1.7339690536637402E-8</v>
      </c>
      <c r="G14" s="7">
        <f t="shared" si="3"/>
        <v>1.4005703260876403E-2</v>
      </c>
      <c r="H14" s="9">
        <f t="shared" si="4"/>
        <v>2.4285456029157014E-10</v>
      </c>
    </row>
    <row r="15" spans="1:8" x14ac:dyDescent="0.3">
      <c r="A15" s="2">
        <v>13</v>
      </c>
      <c r="B15" s="1">
        <f t="shared" si="1"/>
        <v>1.0448845458718372E-2</v>
      </c>
      <c r="C15" s="1">
        <f t="shared" si="1"/>
        <v>1.122447675363949E-2</v>
      </c>
      <c r="D15" s="1">
        <f t="shared" si="1"/>
        <v>2.6201852743304071E-3</v>
      </c>
      <c r="E15" s="1">
        <f t="shared" si="1"/>
        <v>7.5399342165764313E-2</v>
      </c>
      <c r="F15" s="5">
        <f t="shared" si="2"/>
        <v>2.3170423358650357E-8</v>
      </c>
      <c r="G15" s="7">
        <f t="shared" si="3"/>
        <v>1.6180574573859227E-2</v>
      </c>
      <c r="H15" s="9">
        <f t="shared" si="4"/>
        <v>3.7491076306253186E-10</v>
      </c>
    </row>
    <row r="16" spans="1:8" x14ac:dyDescent="0.3">
      <c r="A16" s="2">
        <v>14</v>
      </c>
      <c r="B16" s="1">
        <f t="shared" si="1"/>
        <v>1.1189517535469299E-2</v>
      </c>
      <c r="C16" s="1">
        <f t="shared" si="1"/>
        <v>1.195880787655448E-2</v>
      </c>
      <c r="D16" s="1">
        <f t="shared" si="1"/>
        <v>3.097310842940207E-3</v>
      </c>
      <c r="E16" s="1">
        <f t="shared" si="1"/>
        <v>7.0113802795885749E-2</v>
      </c>
      <c r="F16" s="5">
        <f t="shared" si="2"/>
        <v>2.9059461739253385E-8</v>
      </c>
      <c r="G16" s="7">
        <f t="shared" si="3"/>
        <v>1.8178114944838574E-2</v>
      </c>
      <c r="H16" s="9">
        <f t="shared" si="4"/>
        <v>5.2824623573128669E-10</v>
      </c>
    </row>
    <row r="17" spans="1:8" x14ac:dyDescent="0.3">
      <c r="A17" s="2">
        <v>15</v>
      </c>
      <c r="B17" s="1">
        <f t="shared" si="1"/>
        <v>1.1817315886119541E-2</v>
      </c>
      <c r="C17" s="1">
        <f t="shared" si="1"/>
        <v>1.2573907770203825E-2</v>
      </c>
      <c r="D17" s="1">
        <f t="shared" si="1"/>
        <v>3.5635324203224707E-3</v>
      </c>
      <c r="E17" s="1">
        <f t="shared" si="1"/>
        <v>6.552064974430992E-2</v>
      </c>
      <c r="F17" s="5">
        <f t="shared" si="2"/>
        <v>3.4693492794227474E-8</v>
      </c>
      <c r="G17" s="7">
        <f t="shared" si="3"/>
        <v>1.9959265684764516E-2</v>
      </c>
      <c r="H17" s="9">
        <f t="shared" si="4"/>
        <v>6.9245664021244948E-10</v>
      </c>
    </row>
    <row r="18" spans="1:8" x14ac:dyDescent="0.3">
      <c r="A18" s="2">
        <v>16</v>
      </c>
      <c r="B18" s="1">
        <f t="shared" si="1"/>
        <v>1.2343888484559872E-2</v>
      </c>
      <c r="C18" s="1">
        <f t="shared" si="1"/>
        <v>1.3083349749093953E-2</v>
      </c>
      <c r="D18" s="1">
        <f t="shared" si="1"/>
        <v>4.0119336533959342E-3</v>
      </c>
      <c r="E18" s="1">
        <f t="shared" si="1"/>
        <v>6.1492214155081236E-2</v>
      </c>
      <c r="F18" s="5">
        <f t="shared" si="2"/>
        <v>3.9842337888812972E-8</v>
      </c>
      <c r="G18" s="7">
        <f t="shared" si="3"/>
        <v>2.1501658293755554E-2</v>
      </c>
      <c r="H18" s="9">
        <f t="shared" si="4"/>
        <v>8.5667633490960663E-10</v>
      </c>
    </row>
    <row r="19" spans="1:8" x14ac:dyDescent="0.3">
      <c r="A19" s="2">
        <v>17</v>
      </c>
      <c r="B19" s="1">
        <f t="shared" si="1"/>
        <v>1.2780857529462862E-2</v>
      </c>
      <c r="C19" s="1">
        <f t="shared" si="1"/>
        <v>1.3500214332137227E-2</v>
      </c>
      <c r="D19" s="1">
        <f t="shared" si="1"/>
        <v>4.4378580635314208E-3</v>
      </c>
      <c r="E19" s="1">
        <f t="shared" si="1"/>
        <v>5.793039365994334E-2</v>
      </c>
      <c r="F19" s="5">
        <f t="shared" si="2"/>
        <v>4.4358877208745199E-8</v>
      </c>
      <c r="G19" s="7">
        <f t="shared" si="3"/>
        <v>2.2796409504897766E-2</v>
      </c>
      <c r="H19" s="9">
        <f t="shared" si="4"/>
        <v>1.0112231300280319E-9</v>
      </c>
    </row>
    <row r="20" spans="1:8" x14ac:dyDescent="0.3">
      <c r="A20" s="2">
        <v>18</v>
      </c>
      <c r="B20" s="1">
        <f t="shared" si="1"/>
        <v>1.3139209823073034E-2</v>
      </c>
      <c r="C20" s="1">
        <f t="shared" si="1"/>
        <v>1.3836580352889961E-2</v>
      </c>
      <c r="D20" s="1">
        <f t="shared" si="1"/>
        <v>4.8384264022274248E-3</v>
      </c>
      <c r="E20" s="1">
        <f t="shared" si="1"/>
        <v>5.4758562712472175E-2</v>
      </c>
      <c r="F20" s="5">
        <f t="shared" si="2"/>
        <v>4.8167510114880876E-8</v>
      </c>
      <c r="G20" s="7">
        <f t="shared" si="3"/>
        <v>2.3844999473878092E-2</v>
      </c>
      <c r="H20" s="9">
        <f t="shared" si="4"/>
        <v>1.1485542533473522E-9</v>
      </c>
    </row>
    <row r="21" spans="1:8" x14ac:dyDescent="0.3">
      <c r="A21" s="2">
        <v>19</v>
      </c>
      <c r="B21" s="1">
        <f t="shared" si="1"/>
        <v>1.3429005428774229E-2</v>
      </c>
      <c r="C21" s="1">
        <f t="shared" si="1"/>
        <v>1.4103317751151258E-2</v>
      </c>
      <c r="D21" s="1">
        <f t="shared" si="1"/>
        <v>5.2121120837289982E-3</v>
      </c>
      <c r="E21" s="1">
        <f t="shared" si="1"/>
        <v>5.191600093731865E-2</v>
      </c>
      <c r="F21" s="5">
        <f t="shared" si="2"/>
        <v>5.1248377241021638E-8</v>
      </c>
      <c r="G21" s="7">
        <f t="shared" si="3"/>
        <v>2.4656484524118626E-2</v>
      </c>
      <c r="H21" s="9">
        <f t="shared" si="4"/>
        <v>1.2636048203294433E-9</v>
      </c>
    </row>
    <row r="22" spans="1:8" x14ac:dyDescent="0.3">
      <c r="A22" s="2">
        <v>20</v>
      </c>
      <c r="B22" s="1">
        <f t="shared" si="1"/>
        <v>1.3659272907444632E-2</v>
      </c>
      <c r="C22" s="1">
        <f t="shared" si="1"/>
        <v>1.4310050008954932E-2</v>
      </c>
      <c r="D22" s="1">
        <f t="shared" si="1"/>
        <v>5.5583896019556246E-3</v>
      </c>
      <c r="E22" s="1">
        <f t="shared" si="1"/>
        <v>4.9353970283786713E-2</v>
      </c>
      <c r="F22" s="5">
        <f t="shared" si="2"/>
        <v>5.3621605508019047E-8</v>
      </c>
      <c r="G22" s="7">
        <f t="shared" si="3"/>
        <v>2.5245145683779793E-2</v>
      </c>
      <c r="H22" s="9">
        <f t="shared" si="4"/>
        <v>1.3536852428481098E-9</v>
      </c>
    </row>
    <row r="23" spans="1:8" x14ac:dyDescent="0.3">
      <c r="A23" s="2">
        <v>21</v>
      </c>
      <c r="B23" s="1">
        <f t="shared" si="1"/>
        <v>1.3838009886001732E-2</v>
      </c>
      <c r="C23" s="1">
        <f t="shared" si="1"/>
        <v>1.4465207068537522E-2</v>
      </c>
      <c r="D23" s="1">
        <f t="shared" si="1"/>
        <v>5.8774542551058183E-3</v>
      </c>
      <c r="E23" s="1">
        <f t="shared" si="1"/>
        <v>4.7032898540511965E-2</v>
      </c>
      <c r="F23" s="5">
        <f t="shared" si="2"/>
        <v>5.5333646765772369E-8</v>
      </c>
      <c r="G23" s="7">
        <f t="shared" si="3"/>
        <v>2.5628586550390343E-2</v>
      </c>
      <c r="H23" s="9">
        <f t="shared" si="4"/>
        <v>1.4181231552853239E-9</v>
      </c>
    </row>
    <row r="24" spans="1:8" x14ac:dyDescent="0.3">
      <c r="A24" s="2">
        <v>22</v>
      </c>
      <c r="B24" s="1">
        <f t="shared" ref="B24:E75" si="5">(1/$A24)*EXP(-B$1/$A24)</f>
        <v>1.397223965978176E-2</v>
      </c>
      <c r="C24" s="1">
        <f t="shared" si="5"/>
        <v>1.457612212667816E-2</v>
      </c>
      <c r="D24" s="1">
        <f t="shared" si="5"/>
        <v>6.1700045289035796E-3</v>
      </c>
      <c r="E24" s="1">
        <f t="shared" si="5"/>
        <v>4.4920321550355836E-2</v>
      </c>
      <c r="F24" s="5">
        <f t="shared" si="2"/>
        <v>5.6446414931938717E-8</v>
      </c>
      <c r="G24" s="7">
        <f t="shared" si="3"/>
        <v>2.5826247406841103E-2</v>
      </c>
      <c r="H24" s="9">
        <f t="shared" si="4"/>
        <v>1.4577990772614593E-9</v>
      </c>
    </row>
    <row r="25" spans="1:8" x14ac:dyDescent="0.3">
      <c r="A25" s="2">
        <v>23</v>
      </c>
      <c r="B25" s="1">
        <f t="shared" si="5"/>
        <v>1.4068094441200872E-2</v>
      </c>
      <c r="C25" s="1">
        <f t="shared" si="5"/>
        <v>1.4649145478299961E-2</v>
      </c>
      <c r="D25" s="1">
        <f t="shared" si="5"/>
        <v>6.437076468792588E-3</v>
      </c>
      <c r="E25" s="1">
        <f t="shared" si="5"/>
        <v>4.2989355946873704E-2</v>
      </c>
      <c r="F25" s="5">
        <f t="shared" si="2"/>
        <v>5.7029186174563935E-8</v>
      </c>
      <c r="G25" s="7">
        <f t="shared" si="3"/>
        <v>2.5858281445921689E-2</v>
      </c>
      <c r="H25" s="9">
        <f t="shared" si="4"/>
        <v>1.4746767467337404E-9</v>
      </c>
    </row>
    <row r="26" spans="1:8" x14ac:dyDescent="0.3">
      <c r="A26" s="2">
        <v>24</v>
      </c>
      <c r="B26" s="1">
        <f t="shared" si="5"/>
        <v>1.4130908137953507E-2</v>
      </c>
      <c r="C26" s="1">
        <f t="shared" si="5"/>
        <v>1.4689760468747964E-2</v>
      </c>
      <c r="D26" s="1">
        <f t="shared" si="5"/>
        <v>6.6799196971261115E-3</v>
      </c>
      <c r="E26" s="1">
        <f t="shared" si="5"/>
        <v>4.1217549425936931E-2</v>
      </c>
      <c r="F26" s="5">
        <f t="shared" si="2"/>
        <v>5.7152890069561906E-8</v>
      </c>
      <c r="G26" s="7">
        <f t="shared" si="3"/>
        <v>2.5744732894568613E-2</v>
      </c>
      <c r="H26" s="9">
        <f t="shared" si="4"/>
        <v>1.4713858889935143E-9</v>
      </c>
    </row>
    <row r="27" spans="1:8" x14ac:dyDescent="0.3">
      <c r="A27" s="2">
        <v>25</v>
      </c>
      <c r="B27" s="1">
        <f t="shared" si="5"/>
        <v>1.4165309032428361E-2</v>
      </c>
      <c r="C27" s="1">
        <f t="shared" si="5"/>
        <v>1.4702693677572085E-2</v>
      </c>
      <c r="D27" s="1">
        <f t="shared" si="5"/>
        <v>6.8999060175780049E-3</v>
      </c>
      <c r="E27" s="1">
        <f t="shared" si="5"/>
        <v>3.9586003987271981E-2</v>
      </c>
      <c r="F27" s="5">
        <f t="shared" si="2"/>
        <v>5.688631502878549E-8</v>
      </c>
      <c r="G27" s="7">
        <f t="shared" si="3"/>
        <v>2.5504958956555513E-2</v>
      </c>
      <c r="H27" s="9">
        <f t="shared" si="4"/>
        <v>1.4508831299988609E-9</v>
      </c>
    </row>
    <row r="28" spans="1:8" x14ac:dyDescent="0.3">
      <c r="A28" s="2">
        <v>26</v>
      </c>
      <c r="B28" s="1">
        <f t="shared" si="5"/>
        <v>1.417530725397457E-2</v>
      </c>
      <c r="C28" s="1">
        <f t="shared" si="5"/>
        <v>1.4692015593014283E-2</v>
      </c>
      <c r="D28" s="1">
        <f t="shared" si="5"/>
        <v>7.0984630979182969E-3</v>
      </c>
      <c r="E28" s="1">
        <f t="shared" si="5"/>
        <v>3.8078699417674729E-2</v>
      </c>
      <c r="F28" s="5">
        <f t="shared" si="2"/>
        <v>5.629376518927457E-8</v>
      </c>
      <c r="G28" s="7">
        <f t="shared" si="3"/>
        <v>2.5157243605129092E-2</v>
      </c>
      <c r="H28" s="9">
        <f t="shared" si="4"/>
        <v>1.4161959643165164E-9</v>
      </c>
    </row>
    <row r="29" spans="1:8" x14ac:dyDescent="0.3">
      <c r="A29" s="2">
        <v>27</v>
      </c>
      <c r="B29" s="1">
        <f t="shared" si="5"/>
        <v>1.4164374624096936E-2</v>
      </c>
      <c r="C29" s="1">
        <f t="shared" si="5"/>
        <v>1.4661230407019388E-2</v>
      </c>
      <c r="D29" s="1">
        <f t="shared" si="5"/>
        <v>7.2770272096805699E-3</v>
      </c>
      <c r="E29" s="1">
        <f t="shared" si="5"/>
        <v>3.6681965619940082E-2</v>
      </c>
      <c r="F29" s="5">
        <f t="shared" si="2"/>
        <v>5.5433770796536388E-8</v>
      </c>
      <c r="G29" s="7">
        <f t="shared" si="3"/>
        <v>2.4718558868288401E-2</v>
      </c>
      <c r="H29" s="9">
        <f t="shared" si="4"/>
        <v>1.3702429267253911E-9</v>
      </c>
    </row>
    <row r="30" spans="1:8" x14ac:dyDescent="0.3">
      <c r="A30" s="2">
        <v>28</v>
      </c>
      <c r="B30" s="1">
        <f t="shared" si="5"/>
        <v>1.4135516019352826E-2</v>
      </c>
      <c r="C30" s="1">
        <f t="shared" si="5"/>
        <v>1.4613354873291708E-2</v>
      </c>
      <c r="D30" s="1">
        <f t="shared" si="5"/>
        <v>7.4370102995330615E-3</v>
      </c>
      <c r="E30" s="1">
        <f t="shared" si="5"/>
        <v>3.5384066933913549E-2</v>
      </c>
      <c r="F30" s="5">
        <f t="shared" si="2"/>
        <v>5.4358533142841926E-8</v>
      </c>
      <c r="G30" s="7">
        <f t="shared" si="3"/>
        <v>2.420443697088458E-2</v>
      </c>
      <c r="H30" s="9">
        <f t="shared" si="4"/>
        <v>1.3157176892856579E-9</v>
      </c>
    </row>
    <row r="31" spans="1:8" x14ac:dyDescent="0.3">
      <c r="A31" s="2">
        <v>29</v>
      </c>
      <c r="B31" s="1">
        <f t="shared" si="5"/>
        <v>1.4091332276487026E-2</v>
      </c>
      <c r="C31" s="1">
        <f t="shared" si="5"/>
        <v>1.4550986855790518E-2</v>
      </c>
      <c r="D31" s="1">
        <f t="shared" si="5"/>
        <v>7.5797777393075173E-3</v>
      </c>
      <c r="E31" s="1">
        <f t="shared" si="5"/>
        <v>3.4174871667702507E-2</v>
      </c>
      <c r="F31" s="5">
        <f t="shared" si="2"/>
        <v>5.3113860383334988E-8</v>
      </c>
      <c r="G31" s="7">
        <f t="shared" si="3"/>
        <v>2.3628923819032085E-2</v>
      </c>
      <c r="H31" s="9">
        <f t="shared" si="4"/>
        <v>1.2550233607325288E-9</v>
      </c>
    </row>
    <row r="32" spans="1:8" x14ac:dyDescent="0.3">
      <c r="A32" s="2">
        <v>30</v>
      </c>
      <c r="B32" s="1">
        <f t="shared" si="5"/>
        <v>1.4034075130505003E-2</v>
      </c>
      <c r="C32" s="1">
        <f t="shared" si="5"/>
        <v>1.4476364512659837E-2</v>
      </c>
      <c r="D32" s="1">
        <f t="shared" si="5"/>
        <v>7.7066339607752563E-3</v>
      </c>
      <c r="E32" s="1">
        <f t="shared" si="5"/>
        <v>3.3045587134621045E-2</v>
      </c>
      <c r="F32" s="5">
        <f t="shared" si="2"/>
        <v>5.173941472989065E-8</v>
      </c>
      <c r="G32" s="7">
        <f t="shared" si="3"/>
        <v>2.3004590526031498E-2</v>
      </c>
      <c r="H32" s="9">
        <f t="shared" si="4"/>
        <v>1.1902440499176569E-9</v>
      </c>
    </row>
    <row r="33" spans="1:8" x14ac:dyDescent="0.3">
      <c r="A33" s="2">
        <v>31</v>
      </c>
      <c r="B33" s="1">
        <f t="shared" si="5"/>
        <v>1.3965694896259106E-2</v>
      </c>
      <c r="C33" s="1">
        <f t="shared" si="5"/>
        <v>1.4391417168165778E-2</v>
      </c>
      <c r="D33" s="1">
        <f t="shared" si="5"/>
        <v>7.8188138557580156E-3</v>
      </c>
      <c r="E33" s="1">
        <f t="shared" si="5"/>
        <v>3.1988545532203712E-2</v>
      </c>
      <c r="F33" s="5">
        <f t="shared" si="2"/>
        <v>5.0269142854558846E-8</v>
      </c>
      <c r="G33" s="7">
        <f t="shared" si="3"/>
        <v>2.2342584906655773E-2</v>
      </c>
      <c r="H33" s="9">
        <f t="shared" si="4"/>
        <v>1.1231425924127893E-9</v>
      </c>
    </row>
    <row r="34" spans="1:8" x14ac:dyDescent="0.3">
      <c r="A34" s="2">
        <v>32</v>
      </c>
      <c r="B34" s="1">
        <f t="shared" si="5"/>
        <v>1.3887881680488497E-2</v>
      </c>
      <c r="C34" s="1">
        <f t="shared" si="5"/>
        <v>1.4297808917089115E-2</v>
      </c>
      <c r="D34" s="1">
        <f t="shared" si="5"/>
        <v>7.9174783444169571E-3</v>
      </c>
      <c r="E34" s="1">
        <f t="shared" si="5"/>
        <v>3.0997029634678614E-2</v>
      </c>
      <c r="F34" s="5">
        <f t="shared" si="2"/>
        <v>4.8731800673521019E-8</v>
      </c>
      <c r="G34" s="7">
        <f t="shared" si="3"/>
        <v>2.1652709151451111E-2</v>
      </c>
      <c r="H34" s="9">
        <f t="shared" si="4"/>
        <v>1.05517550641024E-9</v>
      </c>
    </row>
    <row r="35" spans="1:8" x14ac:dyDescent="0.3">
      <c r="A35" s="2">
        <v>33</v>
      </c>
      <c r="B35" s="1">
        <f t="shared" si="5"/>
        <v>1.3802100906892899E-2</v>
      </c>
      <c r="C35" s="1">
        <f t="shared" si="5"/>
        <v>1.4196975938225899E-2</v>
      </c>
      <c r="D35" s="1">
        <f t="shared" si="5"/>
        <v>8.0037129150326188E-3</v>
      </c>
      <c r="E35" s="1">
        <f t="shared" si="5"/>
        <v>3.0065129922095368E-2</v>
      </c>
      <c r="F35" s="5">
        <f t="shared" si="2"/>
        <v>4.7151512889632842E-8</v>
      </c>
      <c r="G35" s="7">
        <f t="shared" si="3"/>
        <v>2.0943513335308018E-2</v>
      </c>
      <c r="H35" s="9">
        <f t="shared" si="4"/>
        <v>9.875183389839734E-10</v>
      </c>
    </row>
    <row r="36" spans="1:8" x14ac:dyDescent="0.3">
      <c r="A36" s="2">
        <v>34</v>
      </c>
      <c r="B36" s="1">
        <f t="shared" si="5"/>
        <v>1.3709623889734658E-2</v>
      </c>
      <c r="C36" s="1">
        <f t="shared" si="5"/>
        <v>1.4090158398964166E-2</v>
      </c>
      <c r="D36" s="1">
        <f t="shared" si="5"/>
        <v>8.0785282435196348E-3</v>
      </c>
      <c r="E36" s="1">
        <f t="shared" si="5"/>
        <v>2.9187626724738965E-2</v>
      </c>
      <c r="F36" s="5">
        <f t="shared" si="2"/>
        <v>4.5548328803389254E-8</v>
      </c>
      <c r="G36" s="7">
        <f t="shared" si="3"/>
        <v>2.022239713604905E-2</v>
      </c>
      <c r="H36" s="9">
        <f t="shared" si="4"/>
        <v>9.2109639394547926E-10</v>
      </c>
    </row>
    <row r="37" spans="1:8" x14ac:dyDescent="0.3">
      <c r="A37" s="2">
        <v>35</v>
      </c>
      <c r="B37" s="1">
        <f t="shared" si="5"/>
        <v>1.3611554124334039E-2</v>
      </c>
      <c r="C37" s="1">
        <f t="shared" si="5"/>
        <v>1.3978427730038285E-2</v>
      </c>
      <c r="D37" s="1">
        <f t="shared" si="5"/>
        <v>8.1428622318799673E-3</v>
      </c>
      <c r="E37" s="1">
        <f t="shared" si="5"/>
        <v>2.8359892417946116E-2</v>
      </c>
      <c r="F37" s="5">
        <f t="shared" si="2"/>
        <v>4.3938750841744438E-8</v>
      </c>
      <c r="G37" s="7">
        <f t="shared" si="3"/>
        <v>1.9495714260416911E-2</v>
      </c>
      <c r="H37" s="9">
        <f t="shared" si="4"/>
        <v>8.5661733137030263E-10</v>
      </c>
    </row>
    <row r="38" spans="1:8" x14ac:dyDescent="0.3">
      <c r="A38" s="2">
        <v>36</v>
      </c>
      <c r="B38" s="1">
        <f t="shared" si="5"/>
        <v>1.3508849888886129E-2</v>
      </c>
      <c r="C38" s="1">
        <f t="shared" si="5"/>
        <v>1.38627099487608E-2</v>
      </c>
      <c r="D38" s="1">
        <f t="shared" si="5"/>
        <v>8.1975829790007677E-3</v>
      </c>
      <c r="E38" s="1">
        <f t="shared" si="5"/>
        <v>2.7577809797530696E-2</v>
      </c>
      <c r="F38" s="5">
        <f t="shared" si="2"/>
        <v>4.2336222577527479E-8</v>
      </c>
      <c r="G38" s="7">
        <f t="shared" si="3"/>
        <v>1.8768875707926319E-2</v>
      </c>
      <c r="H38" s="9">
        <f t="shared" si="4"/>
        <v>7.9460329950071724E-10</v>
      </c>
    </row>
    <row r="39" spans="1:8" x14ac:dyDescent="0.3">
      <c r="A39" s="2">
        <v>37</v>
      </c>
      <c r="B39" s="1">
        <f t="shared" si="5"/>
        <v>1.3402343678735303E-2</v>
      </c>
      <c r="C39" s="1">
        <f t="shared" si="5"/>
        <v>1.374380561550736E-2</v>
      </c>
      <c r="D39" s="1">
        <f t="shared" si="5"/>
        <v>8.2434923281317837E-3</v>
      </c>
      <c r="E39" s="1">
        <f t="shared" si="5"/>
        <v>2.6837703596679714E-2</v>
      </c>
      <c r="F39" s="5">
        <f t="shared" si="2"/>
        <v>4.0751569969748875E-8</v>
      </c>
      <c r="G39" s="7">
        <f t="shared" si="3"/>
        <v>1.8046449244649938E-2</v>
      </c>
      <c r="H39" s="9">
        <f t="shared" si="4"/>
        <v>7.3542113909887372E-10</v>
      </c>
    </row>
    <row r="40" spans="1:8" x14ac:dyDescent="0.3">
      <c r="A40" s="2">
        <v>38</v>
      </c>
      <c r="B40" s="1">
        <f t="shared" si="5"/>
        <v>1.3292758925531315E-2</v>
      </c>
      <c r="C40" s="1">
        <f t="shared" si="5"/>
        <v>1.3622406924251124E-2</v>
      </c>
      <c r="D40" s="1">
        <f t="shared" si="5"/>
        <v>8.2813297334624301E-3</v>
      </c>
      <c r="E40" s="1">
        <f t="shared" si="5"/>
        <v>2.6136282740493812E-2</v>
      </c>
      <c r="F40" s="5">
        <f t="shared" si="2"/>
        <v>3.9193394104926437E-8</v>
      </c>
      <c r="G40" s="7">
        <f t="shared" si="3"/>
        <v>1.7332253391054899E-2</v>
      </c>
      <c r="H40" s="9">
        <f t="shared" si="4"/>
        <v>6.7930983788206237E-10</v>
      </c>
    </row>
    <row r="41" spans="1:8" x14ac:dyDescent="0.3">
      <c r="A41" s="2">
        <v>39</v>
      </c>
      <c r="B41" s="1">
        <f t="shared" si="5"/>
        <v>1.3180724391395443E-2</v>
      </c>
      <c r="C41" s="1">
        <f t="shared" si="5"/>
        <v>1.3499112354100364E-2</v>
      </c>
      <c r="D41" s="1">
        <f t="shared" si="5"/>
        <v>8.311776261460211E-3</v>
      </c>
      <c r="E41" s="1">
        <f t="shared" si="5"/>
        <v>2.5470591424058425E-2</v>
      </c>
      <c r="F41" s="5">
        <f t="shared" si="2"/>
        <v>3.7668416577263155E-8</v>
      </c>
      <c r="G41" s="7">
        <f t="shared" si="3"/>
        <v>1.6629444918020556E-2</v>
      </c>
      <c r="H41" s="9">
        <f t="shared" si="4"/>
        <v>6.2640485862065003E-10</v>
      </c>
    </row>
    <row r="42" spans="1:8" x14ac:dyDescent="0.3">
      <c r="A42" s="2">
        <v>40</v>
      </c>
      <c r="B42" s="1">
        <f t="shared" si="5"/>
        <v>1.3066786572951206E-2</v>
      </c>
      <c r="C42" s="1">
        <f t="shared" si="5"/>
        <v>1.3374439244765991E-2</v>
      </c>
      <c r="D42" s="1">
        <f t="shared" si="5"/>
        <v>8.3354585971286126E-3</v>
      </c>
      <c r="E42" s="1">
        <f t="shared" si="5"/>
        <v>2.4837967480197204E-2</v>
      </c>
      <c r="F42" s="5">
        <f t="shared" si="2"/>
        <v>3.6181780335178668E-8</v>
      </c>
      <c r="G42" s="7">
        <f t="shared" si="3"/>
        <v>1.5940599347847213E-2</v>
      </c>
      <c r="H42" s="9">
        <f t="shared" si="4"/>
        <v>5.7675926401490018E-10</v>
      </c>
    </row>
    <row r="43" spans="1:8" x14ac:dyDescent="0.3">
      <c r="A43" s="2">
        <v>41</v>
      </c>
      <c r="B43" s="1">
        <f t="shared" si="5"/>
        <v>1.2951420401737235E-2</v>
      </c>
      <c r="C43" s="1">
        <f t="shared" si="5"/>
        <v>1.3248834603898207E-2</v>
      </c>
      <c r="D43" s="1">
        <f t="shared" si="5"/>
        <v>8.3529529657254183E-3</v>
      </c>
      <c r="E43" s="1">
        <f t="shared" si="5"/>
        <v>2.4236006800398523E-2</v>
      </c>
      <c r="F43" s="5">
        <f t="shared" si="2"/>
        <v>3.4737309721010999E-8</v>
      </c>
      <c r="G43" s="7">
        <f t="shared" si="3"/>
        <v>1.5267784316128762E-2</v>
      </c>
      <c r="H43" s="9">
        <f t="shared" si="4"/>
        <v>5.3036175254295892E-10</v>
      </c>
    </row>
    <row r="44" spans="1:8" x14ac:dyDescent="0.3">
      <c r="A44" s="2">
        <v>42</v>
      </c>
      <c r="B44" s="1">
        <f t="shared" si="5"/>
        <v>1.2835038485668521E-2</v>
      </c>
      <c r="C44" s="1">
        <f t="shared" si="5"/>
        <v>1.3122684407316138E-2</v>
      </c>
      <c r="D44" s="1">
        <f t="shared" si="5"/>
        <v>8.3647889102573605E-3</v>
      </c>
      <c r="E44" s="1">
        <f t="shared" si="5"/>
        <v>2.3662532806435127E-2</v>
      </c>
      <c r="F44" s="5">
        <f t="shared" si="2"/>
        <v>3.3337733807891311E-8</v>
      </c>
      <c r="G44" s="7">
        <f t="shared" si="3"/>
        <v>1.4612625900368791E-2</v>
      </c>
      <c r="H44" s="9">
        <f t="shared" si="4"/>
        <v>4.8715183250079281E-10</v>
      </c>
    </row>
    <row r="45" spans="1:8" x14ac:dyDescent="0.3">
      <c r="A45" s="2">
        <v>43</v>
      </c>
      <c r="B45" s="1">
        <f t="shared" si="5"/>
        <v>1.2717999100227924E-2</v>
      </c>
      <c r="C45" s="1">
        <f t="shared" si="5"/>
        <v>1.2996321613305708E-2</v>
      </c>
      <c r="D45" s="1">
        <f t="shared" si="5"/>
        <v>8.3714528868837883E-3</v>
      </c>
      <c r="E45" s="1">
        <f t="shared" si="5"/>
        <v>2.3115570155548854E-2</v>
      </c>
      <c r="F45" s="5">
        <f t="shared" si="2"/>
        <v>3.1984877180737338E-8</v>
      </c>
      <c r="G45" s="7">
        <f t="shared" si="3"/>
        <v>1.397636818923222E-2</v>
      </c>
      <c r="H45" s="9">
        <f t="shared" si="4"/>
        <v>4.4703241996535683E-10</v>
      </c>
    </row>
    <row r="46" spans="1:8" x14ac:dyDescent="0.3">
      <c r="A46" s="2">
        <v>44</v>
      </c>
      <c r="B46" s="1">
        <f t="shared" si="5"/>
        <v>1.2600613107279272E-2</v>
      </c>
      <c r="C46" s="1">
        <f t="shared" si="5"/>
        <v>1.2870033078416098E-2</v>
      </c>
      <c r="D46" s="1">
        <f t="shared" si="5"/>
        <v>8.3733916562197044E-3</v>
      </c>
      <c r="E46" s="1">
        <f t="shared" si="5"/>
        <v>2.2593322009741325E-2</v>
      </c>
      <c r="F46" s="5">
        <f t="shared" si="2"/>
        <v>3.0679822146713211E-8</v>
      </c>
      <c r="G46" s="7">
        <f t="shared" si="3"/>
        <v>1.3359926473365279E-2</v>
      </c>
      <c r="H46" s="9">
        <f t="shared" si="4"/>
        <v>4.0988016809601218E-10</v>
      </c>
    </row>
    <row r="47" spans="1:8" x14ac:dyDescent="0.3">
      <c r="A47" s="2">
        <v>45</v>
      </c>
      <c r="B47" s="1">
        <f t="shared" si="5"/>
        <v>1.248314995313385E-2</v>
      </c>
      <c r="C47" s="1">
        <f t="shared" si="5"/>
        <v>1.2744065533663166E-2</v>
      </c>
      <c r="D47" s="1">
        <f t="shared" si="5"/>
        <v>8.3710154599336024E-3</v>
      </c>
      <c r="E47" s="1">
        <f t="shared" si="5"/>
        <v>2.2094150318022539E-2</v>
      </c>
      <c r="F47" s="5">
        <f t="shared" si="2"/>
        <v>2.9423046082472266E-8</v>
      </c>
      <c r="G47" s="7">
        <f t="shared" si="3"/>
        <v>1.2763934500989876E-2</v>
      </c>
      <c r="H47" s="9">
        <f t="shared" si="4"/>
        <v>3.7555383301628273E-10</v>
      </c>
    </row>
    <row r="48" spans="1:8" x14ac:dyDescent="0.3">
      <c r="A48" s="2">
        <v>46</v>
      </c>
      <c r="B48" s="1">
        <f t="shared" si="5"/>
        <v>1.2365842875156265E-2</v>
      </c>
      <c r="C48" s="1">
        <f t="shared" si="5"/>
        <v>1.2618630755966921E-2</v>
      </c>
      <c r="D48" s="1">
        <f t="shared" si="5"/>
        <v>8.3647009801233151E-3</v>
      </c>
      <c r="E48" s="1">
        <f t="shared" si="5"/>
        <v>2.1616558655766473E-2</v>
      </c>
      <c r="F48" s="5">
        <f t="shared" si="2"/>
        <v>2.8214537289729588E-8</v>
      </c>
      <c r="G48" s="7">
        <f t="shared" si="3"/>
        <v>1.218878627138025E-2</v>
      </c>
      <c r="H48" s="9">
        <f t="shared" si="4"/>
        <v>3.4390096477040214E-10</v>
      </c>
    </row>
    <row r="49" spans="1:8" x14ac:dyDescent="0.3">
      <c r="A49" s="2">
        <v>47</v>
      </c>
      <c r="B49" s="1">
        <f t="shared" si="5"/>
        <v>1.2248893427205596E-2</v>
      </c>
      <c r="C49" s="1">
        <f t="shared" si="5"/>
        <v>1.2493910049327567E-2</v>
      </c>
      <c r="D49" s="1">
        <f t="shared" si="5"/>
        <v>8.3547940845769917E-3</v>
      </c>
      <c r="E49" s="1">
        <f t="shared" si="5"/>
        <v>2.115917724247553E-2</v>
      </c>
      <c r="F49" s="5">
        <f t="shared" si="2"/>
        <v>2.7053892375332088E-8</v>
      </c>
      <c r="G49" s="7">
        <f t="shared" si="3"/>
        <v>1.1634672846277746E-2</v>
      </c>
      <c r="H49" s="9">
        <f t="shared" si="4"/>
        <v>3.147631870053968E-10</v>
      </c>
    </row>
    <row r="50" spans="1:8" x14ac:dyDescent="0.3">
      <c r="A50" s="2">
        <v>48</v>
      </c>
      <c r="B50" s="1">
        <f t="shared" si="5"/>
        <v>1.2132475418081382E-2</v>
      </c>
      <c r="C50" s="1">
        <f t="shared" si="5"/>
        <v>1.2370058133093983E-2</v>
      </c>
      <c r="D50" s="1">
        <f t="shared" si="5"/>
        <v>8.3416123648287349E-3</v>
      </c>
      <c r="E50" s="1">
        <f t="shared" si="5"/>
        <v>2.072074982202244E-2</v>
      </c>
      <c r="F50" s="5">
        <f t="shared" si="2"/>
        <v>2.5940397820923832E-8</v>
      </c>
      <c r="G50" s="7">
        <f t="shared" si="3"/>
        <v>1.1101614650384556E-2</v>
      </c>
      <c r="H50" s="9">
        <f t="shared" si="4"/>
        <v>2.8798030048557163E-10</v>
      </c>
    </row>
    <row r="51" spans="1:8" x14ac:dyDescent="0.3">
      <c r="A51" s="2">
        <v>49</v>
      </c>
      <c r="B51" s="1">
        <f t="shared" si="5"/>
        <v>1.2016738343452155E-2</v>
      </c>
      <c r="C51" s="1">
        <f t="shared" si="5"/>
        <v>1.2247206520199252E-2</v>
      </c>
      <c r="D51" s="1">
        <f t="shared" si="5"/>
        <v>8.3254474763815138E-3</v>
      </c>
      <c r="E51" s="1">
        <f t="shared" si="5"/>
        <v>2.030012214073925E-2</v>
      </c>
      <c r="F51" s="5">
        <f t="shared" si="2"/>
        <v>2.4873098074773516E-8</v>
      </c>
      <c r="G51" s="7">
        <f t="shared" si="3"/>
        <v>1.0589489712597502E-2</v>
      </c>
      <c r="H51" s="9">
        <f t="shared" si="4"/>
        <v>2.6339341618324291E-10</v>
      </c>
    </row>
    <row r="52" spans="1:8" x14ac:dyDescent="0.3">
      <c r="A52" s="2">
        <v>50</v>
      </c>
      <c r="B52" s="1">
        <f t="shared" si="5"/>
        <v>1.1901810380117958E-2</v>
      </c>
      <c r="C52" s="1">
        <f t="shared" si="5"/>
        <v>1.2125466456005759E-2</v>
      </c>
      <c r="D52" s="1">
        <f t="shared" si="5"/>
        <v>8.3065672919552056E-3</v>
      </c>
      <c r="E52" s="1">
        <f t="shared" si="5"/>
        <v>1.9896231800839069E-2</v>
      </c>
      <c r="F52" s="5">
        <f t="shared" si="2"/>
        <v>2.3850852192067582E-8</v>
      </c>
      <c r="G52" s="7">
        <f t="shared" si="3"/>
        <v>1.0098058273511923E-2</v>
      </c>
      <c r="H52" s="9">
        <f t="shared" si="4"/>
        <v>2.4084729530841801E-10</v>
      </c>
    </row>
    <row r="53" spans="1:8" x14ac:dyDescent="0.3">
      <c r="A53" s="2">
        <v>51</v>
      </c>
      <c r="B53" s="1">
        <f t="shared" si="5"/>
        <v>1.1787801001581227E-2</v>
      </c>
      <c r="C53" s="1">
        <f t="shared" si="5"/>
        <v>1.2004931478059864E-2</v>
      </c>
      <c r="D53" s="1">
        <f t="shared" si="5"/>
        <v>8.2852178793962148E-3</v>
      </c>
      <c r="E53" s="1">
        <f t="shared" si="5"/>
        <v>1.9508099301378635E-2</v>
      </c>
      <c r="F53" s="5">
        <f t="shared" si="2"/>
        <v>2.2872380773432501E-8</v>
      </c>
      <c r="G53" s="7">
        <f t="shared" si="3"/>
        <v>9.6269841548049136E-3</v>
      </c>
      <c r="H53" s="9">
        <f t="shared" si="4"/>
        <v>2.2019204728849924E-10</v>
      </c>
    </row>
    <row r="54" spans="1:8" x14ac:dyDescent="0.3">
      <c r="A54" s="2">
        <v>52</v>
      </c>
      <c r="B54" s="1">
        <f t="shared" si="5"/>
        <v>1.167480326550375E-2</v>
      </c>
      <c r="C54" s="1">
        <f t="shared" si="5"/>
        <v>1.1885679648302002E-2</v>
      </c>
      <c r="D54" s="1">
        <f t="shared" si="5"/>
        <v>8.2616253161589825E-3</v>
      </c>
      <c r="E54" s="1">
        <f t="shared" si="5"/>
        <v>1.9134820107713706E-2</v>
      </c>
      <c r="F54" s="5">
        <f t="shared" si="2"/>
        <v>2.1936304705358924E-8</v>
      </c>
      <c r="G54" s="7">
        <f t="shared" si="3"/>
        <v>9.1758532544485173E-3</v>
      </c>
      <c r="H54" s="9">
        <f t="shared" si="4"/>
        <v>2.0128431292124202E-10</v>
      </c>
    </row>
    <row r="55" spans="1:8" x14ac:dyDescent="0.3">
      <c r="A55" s="2">
        <v>53</v>
      </c>
      <c r="B55" s="1">
        <f t="shared" si="5"/>
        <v>1.156289581648319E-2</v>
      </c>
      <c r="C55" s="1">
        <f t="shared" si="5"/>
        <v>1.1767775501859699E-2</v>
      </c>
      <c r="D55" s="1">
        <f t="shared" si="5"/>
        <v>8.2359973521898572E-3</v>
      </c>
      <c r="E55" s="1">
        <f t="shared" si="5"/>
        <v>1.8775557614286072E-2</v>
      </c>
      <c r="F55" s="5">
        <f t="shared" si="2"/>
        <v>2.1041176989604216E-8</v>
      </c>
      <c r="G55" s="7">
        <f t="shared" si="3"/>
        <v>8.7441894997612266E-3</v>
      </c>
      <c r="H55" s="9">
        <f t="shared" si="4"/>
        <v>1.8398803889511473E-10</v>
      </c>
    </row>
    <row r="56" spans="1:8" x14ac:dyDescent="0.3">
      <c r="A56" s="2">
        <v>54</v>
      </c>
      <c r="B56" s="1">
        <f t="shared" si="5"/>
        <v>1.1452144641497786E-2</v>
      </c>
      <c r="C56" s="1">
        <f t="shared" si="5"/>
        <v>1.1651271750256608E-2</v>
      </c>
      <c r="D56" s="1">
        <f t="shared" si="5"/>
        <v>8.2085249327218581E-3</v>
      </c>
      <c r="E56" s="1">
        <f t="shared" si="5"/>
        <v>1.8429536885506918E-2</v>
      </c>
      <c r="F56" s="5">
        <f t="shared" si="2"/>
        <v>2.0185508759635083E-8</v>
      </c>
      <c r="G56" s="7">
        <f t="shared" si="3"/>
        <v>8.3314685590723542E-3</v>
      </c>
      <c r="H56" s="9">
        <f t="shared" si="4"/>
        <v>1.681749315797793E-10</v>
      </c>
    </row>
    <row r="57" spans="1:8" x14ac:dyDescent="0.3">
      <c r="A57" s="2">
        <v>55</v>
      </c>
      <c r="B57" s="1">
        <f t="shared" si="5"/>
        <v>1.134260461017955E-2</v>
      </c>
      <c r="C57" s="1">
        <f t="shared" si="5"/>
        <v>1.1536210771522743E-2</v>
      </c>
      <c r="D57" s="1">
        <f t="shared" si="5"/>
        <v>8.1793835920073235E-3</v>
      </c>
      <c r="E57" s="1">
        <f t="shared" si="5"/>
        <v>1.8096039076181694E-2</v>
      </c>
      <c r="F57" s="5">
        <f t="shared" si="2"/>
        <v>1.9367790418326403E-8</v>
      </c>
      <c r="G57" s="7">
        <f t="shared" si="3"/>
        <v>7.9371295829083616E-3</v>
      </c>
      <c r="H57" s="9">
        <f t="shared" si="4"/>
        <v>1.5372466228486759E-10</v>
      </c>
    </row>
    <row r="58" spans="1:8" x14ac:dyDescent="0.3">
      <c r="A58" s="2">
        <v>56</v>
      </c>
      <c r="B58" s="1">
        <f t="shared" si="5"/>
        <v>1.1234320827647186E-2</v>
      </c>
      <c r="C58" s="1">
        <f t="shared" si="5"/>
        <v>1.1422625915140852E-2</v>
      </c>
      <c r="D58" s="1">
        <f t="shared" si="5"/>
        <v>8.148734728434982E-3</v>
      </c>
      <c r="E58" s="1">
        <f t="shared" si="5"/>
        <v>1.7774396446934546E-2</v>
      </c>
      <c r="F58" s="5">
        <f t="shared" si="2"/>
        <v>1.8586508689865406E-8</v>
      </c>
      <c r="G58" s="7">
        <f t="shared" si="3"/>
        <v>7.5605852175205587E-3</v>
      </c>
      <c r="H58" s="9">
        <f t="shared" si="4"/>
        <v>1.4052488284591381E-10</v>
      </c>
    </row>
    <row r="59" spans="1:8" x14ac:dyDescent="0.3">
      <c r="A59" s="2">
        <v>57</v>
      </c>
      <c r="B59" s="1">
        <f t="shared" si="5"/>
        <v>1.1127329823844139E-2</v>
      </c>
      <c r="C59" s="1">
        <f t="shared" si="5"/>
        <v>1.1310542645886927E-2</v>
      </c>
      <c r="D59" s="1">
        <f t="shared" si="5"/>
        <v>8.116726770842287E-3</v>
      </c>
      <c r="E59" s="1">
        <f t="shared" si="5"/>
        <v>1.746398790190069E-2</v>
      </c>
      <c r="F59" s="5">
        <f t="shared" si="2"/>
        <v>1.7840160257533675E-8</v>
      </c>
      <c r="G59" s="7">
        <f t="shared" si="3"/>
        <v>7.2012301074892478E-3</v>
      </c>
      <c r="H59" s="9">
        <f t="shared" si="4"/>
        <v>1.2847109916898464E-10</v>
      </c>
    </row>
    <row r="60" spans="1:8" x14ac:dyDescent="0.3">
      <c r="A60" s="2">
        <v>58</v>
      </c>
      <c r="B60" s="1">
        <f t="shared" si="5"/>
        <v>1.1021660600086941E-2</v>
      </c>
      <c r="C60" s="1">
        <f t="shared" si="5"/>
        <v>1.11999795473145E-2</v>
      </c>
      <c r="D60" s="1">
        <f t="shared" si="5"/>
        <v>8.0834962451747615E-3</v>
      </c>
      <c r="E60" s="1">
        <f t="shared" si="5"/>
        <v>1.7164234985941197E-2</v>
      </c>
      <c r="F60" s="5">
        <f t="shared" si="2"/>
        <v>1.7127262555289547E-8</v>
      </c>
      <c r="G60" s="7">
        <f t="shared" si="3"/>
        <v>6.8584480801574359E-3</v>
      </c>
      <c r="H60" s="9">
        <f t="shared" si="4"/>
        <v>1.1746644099067792E-10</v>
      </c>
    </row>
    <row r="61" spans="1:8" x14ac:dyDescent="0.3">
      <c r="A61" s="2">
        <v>59</v>
      </c>
      <c r="B61" s="1">
        <f t="shared" si="5"/>
        <v>1.0917335550752177E-2</v>
      </c>
      <c r="C61" s="1">
        <f t="shared" si="5"/>
        <v>1.1090949202805218E-2</v>
      </c>
      <c r="D61" s="1">
        <f t="shared" si="5"/>
        <v>8.0491687499837355E-3</v>
      </c>
      <c r="E61" s="1">
        <f t="shared" si="5"/>
        <v>1.6874598287104598E-2</v>
      </c>
      <c r="F61" s="5">
        <f t="shared" si="2"/>
        <v>1.6446362192574648E-8</v>
      </c>
      <c r="G61" s="7">
        <f t="shared" si="3"/>
        <v>6.5316181827775963E-3</v>
      </c>
      <c r="H61" s="9">
        <f t="shared" si="4"/>
        <v>1.0742135833756659E-10</v>
      </c>
    </row>
    <row r="62" spans="1:8" x14ac:dyDescent="0.3">
      <c r="A62" s="2">
        <v>60</v>
      </c>
      <c r="B62" s="1">
        <f t="shared" si="5"/>
        <v>1.0814371275647128E-2</v>
      </c>
      <c r="C62" s="1">
        <f t="shared" si="5"/>
        <v>1.0983458969688555E-2</v>
      </c>
      <c r="D62" s="1">
        <f t="shared" si="5"/>
        <v>8.0138598486077309E-3</v>
      </c>
      <c r="E62" s="1">
        <f t="shared" si="5"/>
        <v>1.6594574197264258E-2</v>
      </c>
      <c r="F62" s="5">
        <f t="shared" si="2"/>
        <v>1.5796041416456654E-8</v>
      </c>
      <c r="G62" s="7">
        <f t="shared" si="3"/>
        <v>6.22011972344063E-3</v>
      </c>
      <c r="H62" s="9">
        <f t="shared" si="4"/>
        <v>9.8253268766787092E-11</v>
      </c>
    </row>
    <row r="63" spans="1:8" x14ac:dyDescent="0.3">
      <c r="A63" s="2">
        <v>61</v>
      </c>
      <c r="B63" s="1">
        <f t="shared" si="5"/>
        <v>1.0712779296561213E-2</v>
      </c>
      <c r="C63" s="1">
        <f t="shared" si="5"/>
        <v>1.0877511659859472E-2</v>
      </c>
      <c r="D63" s="1">
        <f t="shared" si="5"/>
        <v>7.9776758852611925E-3</v>
      </c>
      <c r="E63" s="1">
        <f t="shared" si="5"/>
        <v>1.6323691990007234E-2</v>
      </c>
      <c r="F63" s="5">
        <f t="shared" si="2"/>
        <v>1.5174922951260593E-8</v>
      </c>
      <c r="G63" s="7">
        <f t="shared" si="3"/>
        <v>5.9233364490043176E-3</v>
      </c>
      <c r="H63" s="9">
        <f t="shared" si="4"/>
        <v>8.9886174228034037E-11</v>
      </c>
    </row>
    <row r="64" spans="1:8" x14ac:dyDescent="0.3">
      <c r="A64" s="2">
        <v>62</v>
      </c>
      <c r="B64" s="1">
        <f t="shared" si="5"/>
        <v>1.0612566689732747E-2</v>
      </c>
      <c r="C64" s="1">
        <f t="shared" si="5"/>
        <v>1.0773106138542618E-2</v>
      </c>
      <c r="D64" s="1">
        <f t="shared" si="5"/>
        <v>7.9407147316637311E-3</v>
      </c>
      <c r="E64" s="1">
        <f t="shared" si="5"/>
        <v>1.6061511180108165E-2</v>
      </c>
      <c r="F64" s="5">
        <f t="shared" si="2"/>
        <v>1.4581673501611816E-8</v>
      </c>
      <c r="G64" s="7">
        <f t="shared" si="3"/>
        <v>5.6406599772289524E-3</v>
      </c>
      <c r="H64" s="9">
        <f t="shared" si="4"/>
        <v>8.2250262121561723E-11</v>
      </c>
    </row>
    <row r="65" spans="1:8" x14ac:dyDescent="0.3">
      <c r="A65" s="2">
        <v>63</v>
      </c>
      <c r="B65" s="1">
        <f t="shared" si="5"/>
        <v>1.0513736644446721E-2</v>
      </c>
      <c r="C65" s="1">
        <f t="shared" si="5"/>
        <v>1.0670237851321138E-2</v>
      </c>
      <c r="D65" s="1">
        <f t="shared" si="5"/>
        <v>7.9030664702875574E-3</v>
      </c>
      <c r="E65" s="1">
        <f t="shared" si="5"/>
        <v>1.5807619133431986E-2</v>
      </c>
      <c r="F65" s="5">
        <f t="shared" si="2"/>
        <v>1.4015006158902104E-8</v>
      </c>
      <c r="G65" s="7">
        <f t="shared" si="3"/>
        <v>5.3714925860246267E-3</v>
      </c>
      <c r="H65" s="9">
        <f t="shared" si="4"/>
        <v>7.5281501675632133E-11</v>
      </c>
    </row>
    <row r="66" spans="1:8" x14ac:dyDescent="0.3">
      <c r="A66" s="2">
        <v>64</v>
      </c>
      <c r="B66" s="1">
        <f t="shared" si="5"/>
        <v>1.0416288956668608E-2</v>
      </c>
      <c r="C66" s="1">
        <f t="shared" si="5"/>
        <v>1.0568899288230479E-2</v>
      </c>
      <c r="D66" s="1">
        <f t="shared" si="5"/>
        <v>7.8648140197818701E-3</v>
      </c>
      <c r="E66" s="1">
        <f t="shared" si="5"/>
        <v>1.5561628899987516E-2</v>
      </c>
      <c r="F66" s="5">
        <f t="shared" si="2"/>
        <v>1.3473681912367073E-8</v>
      </c>
      <c r="G66" s="7">
        <f t="shared" si="3"/>
        <v>5.1152494499828137E-3</v>
      </c>
      <c r="H66" s="9">
        <f t="shared" si="4"/>
        <v>6.8921243991479058E-11</v>
      </c>
    </row>
    <row r="67" spans="1:8" x14ac:dyDescent="0.3">
      <c r="A67" s="2">
        <v>65</v>
      </c>
      <c r="B67" s="1">
        <f t="shared" si="5"/>
        <v>1.0320220465486375E-2</v>
      </c>
      <c r="C67" s="1">
        <f t="shared" si="5"/>
        <v>1.0469080392581577E-2</v>
      </c>
      <c r="D67" s="1">
        <f t="shared" si="5"/>
        <v>7.8260337076514214E-3</v>
      </c>
      <c r="E67" s="1">
        <f t="shared" si="5"/>
        <v>1.5323177246197818E-2</v>
      </c>
      <c r="F67" s="5">
        <f t="shared" si="2"/>
        <v>1.2956510433171381E-8</v>
      </c>
      <c r="G67" s="7">
        <f t="shared" si="3"/>
        <v>4.8713604030613117E-3</v>
      </c>
      <c r="H67" s="9">
        <f t="shared" si="4"/>
        <v>6.3115831886001828E-11</v>
      </c>
    </row>
    <row r="68" spans="1:8" x14ac:dyDescent="0.3">
      <c r="A68" s="2">
        <v>66</v>
      </c>
      <c r="B68" s="1">
        <f t="shared" si="5"/>
        <v>1.0225525439152961E-2</v>
      </c>
      <c r="C68" s="1">
        <f t="shared" si="5"/>
        <v>1.0370768921196869E-2</v>
      </c>
      <c r="D68" s="1">
        <f t="shared" si="5"/>
        <v>7.7867957948213277E-3</v>
      </c>
      <c r="E68" s="1">
        <f t="shared" si="5"/>
        <v>1.5091922865342566E-2</v>
      </c>
      <c r="F68" s="5">
        <f t="shared" ref="F68:F77" si="6">PRODUCT(B68:E68)</f>
        <v>1.2462350272226809E-8</v>
      </c>
      <c r="G68" s="7">
        <f t="shared" ref="G68:G77" si="7">_xlfn.LOGNORM.DIST(A68,0.5*(LN(10)+LN(100)),0.25*(LN(100)-LN(10)),FALSE)</f>
        <v>4.6392712962846621E-3</v>
      </c>
      <c r="H68" s="9">
        <f t="shared" ref="H68:H77" si="8">F68*G68</f>
        <v>5.7816223902187177E-11</v>
      </c>
    </row>
    <row r="69" spans="1:8" x14ac:dyDescent="0.3">
      <c r="A69" s="2">
        <v>67</v>
      </c>
      <c r="B69" s="1">
        <f t="shared" si="5"/>
        <v>1.0132195916672004E-2</v>
      </c>
      <c r="C69" s="1">
        <f t="shared" si="5"/>
        <v>1.0273950761894489E-2</v>
      </c>
      <c r="D69" s="1">
        <f t="shared" si="5"/>
        <v>7.7471649563106322E-3</v>
      </c>
      <c r="E69" s="1">
        <f t="shared" si="5"/>
        <v>1.4867544747630629E-2</v>
      </c>
      <c r="F69" s="5">
        <f t="shared" si="6"/>
        <v>1.199010858913959E-8</v>
      </c>
      <c r="G69" s="7">
        <f t="shared" si="7"/>
        <v>4.4184450104812392E-3</v>
      </c>
      <c r="H69" s="9">
        <f t="shared" si="8"/>
        <v>5.2977635470812069E-11</v>
      </c>
    </row>
    <row r="70" spans="1:8" x14ac:dyDescent="0.3">
      <c r="A70" s="2">
        <v>68</v>
      </c>
      <c r="B70" s="1">
        <f t="shared" si="5"/>
        <v>1.0040222010132785E-2</v>
      </c>
      <c r="C70" s="1">
        <f t="shared" si="5"/>
        <v>1.0178610213321684E-2</v>
      </c>
      <c r="D70" s="1">
        <f t="shared" si="5"/>
        <v>7.7072007218610909E-3</v>
      </c>
      <c r="E70" s="1">
        <f t="shared" si="5"/>
        <v>1.4649740693534015E-2</v>
      </c>
      <c r="F70" s="5">
        <f t="shared" si="6"/>
        <v>1.153874051003224E-8</v>
      </c>
      <c r="G70" s="7">
        <f t="shared" si="7"/>
        <v>4.2083621762854413E-3</v>
      </c>
      <c r="H70" s="9">
        <f t="shared" si="8"/>
        <v>4.8559199124392262E-11</v>
      </c>
    </row>
    <row r="71" spans="1:8" x14ac:dyDescent="0.3">
      <c r="A71" s="2">
        <v>69</v>
      </c>
      <c r="B71" s="1">
        <f t="shared" si="5"/>
        <v>9.9495921723602079E-3</v>
      </c>
      <c r="C71" s="1">
        <f t="shared" si="5"/>
        <v>1.0084730231601856E-2</v>
      </c>
      <c r="D71" s="1">
        <f t="shared" si="5"/>
        <v>7.6669578800235214E-3</v>
      </c>
      <c r="E71" s="1">
        <f t="shared" si="5"/>
        <v>1.4438225955904832E-2</v>
      </c>
      <c r="F71" s="5">
        <f t="shared" si="6"/>
        <v>1.1107248195446092E-8</v>
      </c>
      <c r="G71" s="7">
        <f t="shared" si="7"/>
        <v>4.0085216467743885E-3</v>
      </c>
      <c r="H71" s="9">
        <f t="shared" si="8"/>
        <v>4.4523644827541427E-11</v>
      </c>
    </row>
    <row r="72" spans="1:8" x14ac:dyDescent="0.3">
      <c r="A72" s="2">
        <v>70</v>
      </c>
      <c r="B72" s="1">
        <f t="shared" si="5"/>
        <v>9.8602934338885666E-3</v>
      </c>
      <c r="C72" s="1">
        <f t="shared" si="5"/>
        <v>9.9922926477068481E-3</v>
      </c>
      <c r="D72" s="1">
        <f t="shared" si="5"/>
        <v>7.6264868488895637E-3</v>
      </c>
      <c r="E72" s="1">
        <f t="shared" si="5"/>
        <v>1.423273199804544E-2</v>
      </c>
      <c r="F72" s="5">
        <f t="shared" si="6"/>
        <v>1.0694679685621816E-8</v>
      </c>
      <c r="G72" s="7">
        <f t="shared" si="7"/>
        <v>3.8184407620844647E-3</v>
      </c>
      <c r="H72" s="9">
        <f t="shared" si="8"/>
        <v>4.0837000849015012E-11</v>
      </c>
    </row>
    <row r="73" spans="1:8" x14ac:dyDescent="0.3">
      <c r="A73" s="2">
        <v>71</v>
      </c>
      <c r="B73" s="1">
        <f t="shared" si="5"/>
        <v>9.7723116127829239E-3</v>
      </c>
      <c r="C73" s="1">
        <f t="shared" si="5"/>
        <v>9.9012783589856913E-3</v>
      </c>
      <c r="D73" s="1">
        <f t="shared" si="5"/>
        <v>7.5858340163699719E-3</v>
      </c>
      <c r="E73" s="1">
        <f t="shared" si="5"/>
        <v>1.4033005356342153E-2</v>
      </c>
      <c r="F73" s="5">
        <f t="shared" si="6"/>
        <v>1.0300127578769484E-8</v>
      </c>
      <c r="G73" s="7">
        <f t="shared" si="7"/>
        <v>3.6376554400677588E-3</v>
      </c>
      <c r="H73" s="9">
        <f t="shared" si="8"/>
        <v>3.7468315120302768E-11</v>
      </c>
    </row>
    <row r="74" spans="1:8" x14ac:dyDescent="0.3">
      <c r="A74" s="2">
        <v>72</v>
      </c>
      <c r="B74" s="1">
        <f t="shared" si="5"/>
        <v>9.6856315004086972E-3</v>
      </c>
      <c r="C74" s="1">
        <f t="shared" si="5"/>
        <v>9.8116674978627697E-3</v>
      </c>
      <c r="D74" s="1">
        <f t="shared" si="5"/>
        <v>7.5450420526590994E-3</v>
      </c>
      <c r="E74" s="1">
        <f t="shared" si="5"/>
        <v>1.3838806597333731E-2</v>
      </c>
      <c r="F74" s="5">
        <f t="shared" si="6"/>
        <v>9.9227275881294187E-9</v>
      </c>
      <c r="G74" s="7">
        <f t="shared" si="7"/>
        <v>3.465720122419897E-3</v>
      </c>
      <c r="H74" s="9">
        <f t="shared" si="8"/>
        <v>3.4389396671471175E-11</v>
      </c>
    </row>
    <row r="75" spans="1:8" x14ac:dyDescent="0.3">
      <c r="A75" s="2">
        <v>73</v>
      </c>
      <c r="B75" s="1">
        <f t="shared" si="5"/>
        <v>9.6002370258807829E-3</v>
      </c>
      <c r="C75" s="1">
        <f t="shared" si="5"/>
        <v>9.7234395803538713E-3</v>
      </c>
      <c r="D75" s="1">
        <f t="shared" si="5"/>
        <v>7.5041501972876058E-3</v>
      </c>
      <c r="E75" s="1">
        <f t="shared" si="5"/>
        <v>1.3649909360191947E-2</v>
      </c>
      <c r="F75" s="5">
        <f t="shared" si="6"/>
        <v>9.561657015398698E-9</v>
      </c>
      <c r="G75" s="7">
        <f t="shared" si="7"/>
        <v>3.3022076016617475E-3</v>
      </c>
      <c r="H75" s="9">
        <f t="shared" si="8"/>
        <v>3.1574576480731955E-11</v>
      </c>
    </row>
    <row r="76" spans="1:8" x14ac:dyDescent="0.3">
      <c r="A76" s="2">
        <v>74</v>
      </c>
      <c r="B76" s="1">
        <f t="shared" ref="B76:E77" si="9">(1/$A76)*EXP(-B$1/$A76)</f>
        <v>9.5161114016004966E-3</v>
      </c>
      <c r="C76" s="1">
        <f t="shared" si="9"/>
        <v>9.6365736367305787E-3</v>
      </c>
      <c r="D76" s="1">
        <f t="shared" si="9"/>
        <v>7.4631945229490645E-3</v>
      </c>
      <c r="E76" s="1">
        <f t="shared" si="9"/>
        <v>1.3466099476563388E-2</v>
      </c>
      <c r="F76" s="5">
        <f t="shared" si="6"/>
        <v>9.2161331712065202E-9</v>
      </c>
      <c r="G76" s="7">
        <f t="shared" si="7"/>
        <v>3.1467087508204377E-3</v>
      </c>
      <c r="H76" s="9">
        <f t="shared" si="8"/>
        <v>2.9000486898562069E-11</v>
      </c>
    </row>
    <row r="77" spans="1:8" x14ac:dyDescent="0.3">
      <c r="A77" s="2">
        <v>75</v>
      </c>
      <c r="B77" s="1">
        <f t="shared" si="9"/>
        <v>9.4332372520059653E-3</v>
      </c>
      <c r="C77" s="1">
        <f t="shared" si="9"/>
        <v>9.5510483263856159E-3</v>
      </c>
      <c r="D77" s="1">
        <f t="shared" si="9"/>
        <v>7.4222081780896633E-3</v>
      </c>
      <c r="E77" s="1">
        <f t="shared" si="9"/>
        <v>1.3287174160577458E-2</v>
      </c>
      <c r="F77" s="5">
        <f t="shared" si="6"/>
        <v>8.8854117675558327E-9</v>
      </c>
      <c r="G77" s="7">
        <f t="shared" si="7"/>
        <v>2.9988321745691815E-3</v>
      </c>
      <c r="H77" s="9">
        <f t="shared" si="8"/>
        <v>2.6645858692842051E-11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2016-04-21T12:50:42Z</dcterms:modified>
</cp:coreProperties>
</file>